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август" sheetId="1" r:id="rId1"/>
  </sheets>
  <definedNames>
    <definedName name="_xlnm.Print_Area" localSheetId="0">август!$B$1:$AN$75</definedName>
  </definedNames>
  <calcPr calcId="125725"/>
</workbook>
</file>

<file path=xl/calcChain.xml><?xml version="1.0" encoding="utf-8"?>
<calcChain xmlns="http://schemas.openxmlformats.org/spreadsheetml/2006/main">
  <c r="AN75" i="1"/>
  <c r="AB75"/>
  <c r="V75"/>
  <c r="P75"/>
  <c r="J75"/>
  <c r="D75" s="1"/>
  <c r="AN74"/>
  <c r="AB74"/>
  <c r="V74"/>
  <c r="P74"/>
  <c r="J74"/>
  <c r="D74" s="1"/>
  <c r="AN73"/>
  <c r="AB73"/>
  <c r="V73"/>
  <c r="P73"/>
  <c r="J73"/>
  <c r="D73" s="1"/>
  <c r="AN72"/>
  <c r="AB72"/>
  <c r="V72"/>
  <c r="P72"/>
  <c r="J72"/>
  <c r="D72"/>
  <c r="AN71"/>
  <c r="AB71"/>
  <c r="V71"/>
  <c r="P71"/>
  <c r="J71"/>
  <c r="D71" s="1"/>
  <c r="AO75" s="1"/>
  <c r="AN70"/>
  <c r="AB70"/>
  <c r="V70"/>
  <c r="P70"/>
  <c r="J70"/>
  <c r="D70" s="1"/>
  <c r="AN69"/>
  <c r="AB69"/>
  <c r="V69"/>
  <c r="P69"/>
  <c r="J69"/>
  <c r="D69" s="1"/>
  <c r="AN68"/>
  <c r="AB68"/>
  <c r="V68"/>
  <c r="P68"/>
  <c r="J68"/>
  <c r="D68" s="1"/>
  <c r="AN67"/>
  <c r="AB67"/>
  <c r="V67"/>
  <c r="P67"/>
  <c r="P65" s="1"/>
  <c r="J67"/>
  <c r="D67" s="1"/>
  <c r="AN66"/>
  <c r="AB66"/>
  <c r="AB65" s="1"/>
  <c r="V66"/>
  <c r="P66"/>
  <c r="J66"/>
  <c r="D66" s="1"/>
  <c r="AM65"/>
  <c r="AL65"/>
  <c r="AK65"/>
  <c r="AJ65"/>
  <c r="AI65"/>
  <c r="AH65"/>
  <c r="AG65"/>
  <c r="AD65"/>
  <c r="AC65"/>
  <c r="AA65"/>
  <c r="Z65"/>
  <c r="Y65"/>
  <c r="X65"/>
  <c r="W65"/>
  <c r="V65"/>
  <c r="U65"/>
  <c r="T65"/>
  <c r="S65"/>
  <c r="Q65"/>
  <c r="O65"/>
  <c r="N65"/>
  <c r="M65"/>
  <c r="L65"/>
  <c r="K65"/>
  <c r="J65"/>
  <c r="D65" s="1"/>
  <c r="I65"/>
  <c r="H65"/>
  <c r="G65"/>
  <c r="F65"/>
  <c r="E65"/>
  <c r="AN64"/>
  <c r="AB64"/>
  <c r="V64"/>
  <c r="P64"/>
  <c r="J64"/>
  <c r="D64"/>
  <c r="AN63"/>
  <c r="AB63"/>
  <c r="V63"/>
  <c r="P63"/>
  <c r="J63"/>
  <c r="D63" s="1"/>
  <c r="AN62"/>
  <c r="AB62"/>
  <c r="V62"/>
  <c r="P62"/>
  <c r="J62"/>
  <c r="AN61"/>
  <c r="AB61"/>
  <c r="V61"/>
  <c r="P61"/>
  <c r="J61"/>
  <c r="D61" s="1"/>
  <c r="AN60"/>
  <c r="AB60"/>
  <c r="V60"/>
  <c r="P60"/>
  <c r="J60"/>
  <c r="D60" s="1"/>
  <c r="AN59"/>
  <c r="AB59"/>
  <c r="V59"/>
  <c r="P59"/>
  <c r="J59"/>
  <c r="D59" s="1"/>
  <c r="AN58"/>
  <c r="AB58"/>
  <c r="V58"/>
  <c r="P58"/>
  <c r="J58"/>
  <c r="D58" s="1"/>
  <c r="AN57"/>
  <c r="AB57"/>
  <c r="V57"/>
  <c r="P57"/>
  <c r="J57"/>
  <c r="D57" s="1"/>
  <c r="AN56"/>
  <c r="AB56"/>
  <c r="V56"/>
  <c r="P56"/>
  <c r="P54" s="1"/>
  <c r="J56"/>
  <c r="D56" s="1"/>
  <c r="AN55"/>
  <c r="AB55"/>
  <c r="V55"/>
  <c r="P55"/>
  <c r="J55"/>
  <c r="AM54"/>
  <c r="AL54"/>
  <c r="AK54"/>
  <c r="AJ54"/>
  <c r="AI54"/>
  <c r="AH54"/>
  <c r="AG54"/>
  <c r="AD54"/>
  <c r="AC54"/>
  <c r="AA54"/>
  <c r="Z54"/>
  <c r="Y54"/>
  <c r="W54"/>
  <c r="U54"/>
  <c r="T54"/>
  <c r="S54"/>
  <c r="Q54"/>
  <c r="O54"/>
  <c r="N54"/>
  <c r="M54"/>
  <c r="L54"/>
  <c r="K54"/>
  <c r="J54"/>
  <c r="I54"/>
  <c r="H54"/>
  <c r="G54"/>
  <c r="F54"/>
  <c r="E54"/>
  <c r="AN53"/>
  <c r="AB53"/>
  <c r="V53"/>
  <c r="P53"/>
  <c r="J53"/>
  <c r="D53"/>
  <c r="AN52"/>
  <c r="AB52"/>
  <c r="V52"/>
  <c r="P52"/>
  <c r="J52"/>
  <c r="D52" s="1"/>
  <c r="AN51"/>
  <c r="AB51"/>
  <c r="V51"/>
  <c r="P51"/>
  <c r="J51"/>
  <c r="D51"/>
  <c r="AN50"/>
  <c r="AB50"/>
  <c r="V50"/>
  <c r="P50"/>
  <c r="J50"/>
  <c r="D50" s="1"/>
  <c r="AN49"/>
  <c r="AB49"/>
  <c r="V49"/>
  <c r="P49"/>
  <c r="J49"/>
  <c r="D49" s="1"/>
  <c r="AN48"/>
  <c r="AB48"/>
  <c r="V48"/>
  <c r="P48"/>
  <c r="J48"/>
  <c r="D48"/>
  <c r="AN47"/>
  <c r="AB47"/>
  <c r="V47"/>
  <c r="P47"/>
  <c r="J47"/>
  <c r="D47" s="1"/>
  <c r="AN46"/>
  <c r="AB46"/>
  <c r="V46"/>
  <c r="P46"/>
  <c r="J46"/>
  <c r="D46"/>
  <c r="AN45"/>
  <c r="AB45"/>
  <c r="V45"/>
  <c r="P45"/>
  <c r="J45"/>
  <c r="D45" s="1"/>
  <c r="AN44"/>
  <c r="AB44"/>
  <c r="AB43" s="1"/>
  <c r="V44"/>
  <c r="P44"/>
  <c r="J44"/>
  <c r="D44"/>
  <c r="AM43"/>
  <c r="AL43"/>
  <c r="AK43"/>
  <c r="AJ43"/>
  <c r="AI43"/>
  <c r="AH43"/>
  <c r="AG43"/>
  <c r="AC43"/>
  <c r="AA43"/>
  <c r="Z43"/>
  <c r="Y43"/>
  <c r="X43"/>
  <c r="W43"/>
  <c r="U43"/>
  <c r="S43"/>
  <c r="Q43"/>
  <c r="K43"/>
  <c r="I43"/>
  <c r="G43"/>
  <c r="F43"/>
  <c r="E43"/>
  <c r="AN42"/>
  <c r="AB42"/>
  <c r="V42"/>
  <c r="P42"/>
  <c r="J42"/>
  <c r="D42" s="1"/>
  <c r="AN41"/>
  <c r="AB41"/>
  <c r="V41"/>
  <c r="P41"/>
  <c r="J41"/>
  <c r="D41" s="1"/>
  <c r="AN40"/>
  <c r="AB40"/>
  <c r="V40"/>
  <c r="P40"/>
  <c r="J40"/>
  <c r="D40" s="1"/>
  <c r="AN39"/>
  <c r="AB39"/>
  <c r="V39"/>
  <c r="P39"/>
  <c r="J39"/>
  <c r="D39"/>
  <c r="AN38"/>
  <c r="AB38"/>
  <c r="V38"/>
  <c r="P38"/>
  <c r="J38"/>
  <c r="D38" s="1"/>
  <c r="AN37"/>
  <c r="AB37"/>
  <c r="V37"/>
  <c r="P37"/>
  <c r="J37"/>
  <c r="D37" s="1"/>
  <c r="AN36"/>
  <c r="AB36"/>
  <c r="V36"/>
  <c r="P36"/>
  <c r="J36"/>
  <c r="D36" s="1"/>
  <c r="AN35"/>
  <c r="AB35"/>
  <c r="V35"/>
  <c r="P35"/>
  <c r="J35"/>
  <c r="D35" s="1"/>
  <c r="AN34"/>
  <c r="AB34"/>
  <c r="V34"/>
  <c r="P34"/>
  <c r="J34"/>
  <c r="D34" s="1"/>
  <c r="AO37" s="1"/>
  <c r="AN33"/>
  <c r="AB33"/>
  <c r="V33"/>
  <c r="P33"/>
  <c r="J33"/>
  <c r="AM32"/>
  <c r="AL32"/>
  <c r="AK32"/>
  <c r="AJ32"/>
  <c r="AI32"/>
  <c r="AH32"/>
  <c r="AG32"/>
  <c r="AC32"/>
  <c r="AB32"/>
  <c r="AA32"/>
  <c r="Z32"/>
  <c r="Y32"/>
  <c r="X32"/>
  <c r="W32"/>
  <c r="U32"/>
  <c r="S32"/>
  <c r="Q32"/>
  <c r="N32"/>
  <c r="K32"/>
  <c r="I32"/>
  <c r="G32"/>
  <c r="F32"/>
  <c r="E32"/>
  <c r="AN31"/>
  <c r="AB31"/>
  <c r="V31"/>
  <c r="P31"/>
  <c r="J31"/>
  <c r="D31" s="1"/>
  <c r="AB30"/>
  <c r="V30"/>
  <c r="P30"/>
  <c r="J30"/>
  <c r="D30" s="1"/>
  <c r="AN29"/>
  <c r="AB29"/>
  <c r="V29"/>
  <c r="P29"/>
  <c r="J29"/>
  <c r="D29" s="1"/>
  <c r="AN28"/>
  <c r="AB28"/>
  <c r="V28"/>
  <c r="P28"/>
  <c r="J28"/>
  <c r="D28"/>
  <c r="AN27"/>
  <c r="AB27"/>
  <c r="V27"/>
  <c r="P27"/>
  <c r="J27"/>
  <c r="D27" s="1"/>
  <c r="AO31" s="1"/>
  <c r="AN26"/>
  <c r="AB26"/>
  <c r="V26"/>
  <c r="P26"/>
  <c r="J26"/>
  <c r="D26" s="1"/>
  <c r="AN25"/>
  <c r="AB25"/>
  <c r="V25"/>
  <c r="P25"/>
  <c r="J25"/>
  <c r="D25" s="1"/>
  <c r="AN24"/>
  <c r="AB24"/>
  <c r="V24"/>
  <c r="P24"/>
  <c r="J24"/>
  <c r="D24" s="1"/>
  <c r="AN23"/>
  <c r="AB23"/>
  <c r="V23"/>
  <c r="P23"/>
  <c r="J23"/>
  <c r="D23" s="1"/>
  <c r="AN22"/>
  <c r="AB22"/>
  <c r="V22"/>
  <c r="P22"/>
  <c r="J22"/>
  <c r="D22" s="1"/>
  <c r="AN21"/>
  <c r="AB21"/>
  <c r="V21"/>
  <c r="P21"/>
  <c r="J21"/>
  <c r="AN20"/>
  <c r="AB20"/>
  <c r="AB19" s="1"/>
  <c r="V20"/>
  <c r="P20"/>
  <c r="J20"/>
  <c r="AM19"/>
  <c r="AL19"/>
  <c r="AK19"/>
  <c r="AJ19"/>
  <c r="AI19"/>
  <c r="AH19"/>
  <c r="AG19"/>
  <c r="AD19"/>
  <c r="AC19"/>
  <c r="AA19"/>
  <c r="Z19"/>
  <c r="Y19"/>
  <c r="X19"/>
  <c r="W19"/>
  <c r="U19"/>
  <c r="S19"/>
  <c r="Q19"/>
  <c r="O19"/>
  <c r="L19"/>
  <c r="J19"/>
  <c r="I19"/>
  <c r="H19"/>
  <c r="G19"/>
  <c r="F19"/>
  <c r="E19"/>
  <c r="AO18"/>
  <c r="AN18"/>
  <c r="AB18"/>
  <c r="V18"/>
  <c r="P18"/>
  <c r="J18"/>
  <c r="AN17"/>
  <c r="AB17"/>
  <c r="V17"/>
  <c r="P17"/>
  <c r="J17"/>
  <c r="AN16"/>
  <c r="AB16"/>
  <c r="V16"/>
  <c r="P16"/>
  <c r="J16"/>
  <c r="AN15"/>
  <c r="AB15"/>
  <c r="V15"/>
  <c r="P15"/>
  <c r="J15"/>
  <c r="AN14"/>
  <c r="AB14"/>
  <c r="V14"/>
  <c r="P14"/>
  <c r="J14"/>
  <c r="AN13"/>
  <c r="AB13"/>
  <c r="V13"/>
  <c r="P13"/>
  <c r="AN12"/>
  <c r="AB12"/>
  <c r="V12"/>
  <c r="P12"/>
  <c r="J12"/>
  <c r="D12" s="1"/>
  <c r="AN11"/>
  <c r="AB11"/>
  <c r="V11"/>
  <c r="P11"/>
  <c r="J11"/>
  <c r="D11" s="1"/>
  <c r="AN10"/>
  <c r="AB10"/>
  <c r="V10"/>
  <c r="P10"/>
  <c r="J10"/>
  <c r="D10" s="1"/>
  <c r="AN9"/>
  <c r="AB9"/>
  <c r="V9"/>
  <c r="P9"/>
  <c r="J9"/>
  <c r="J8"/>
  <c r="AB7"/>
  <c r="P7"/>
  <c r="J7"/>
  <c r="AM6"/>
  <c r="AL6"/>
  <c r="AK6"/>
  <c r="AJ6"/>
  <c r="AI6"/>
  <c r="AH6"/>
  <c r="AG6"/>
  <c r="AC6"/>
  <c r="AA6"/>
  <c r="Z6"/>
  <c r="Y6"/>
  <c r="W6"/>
  <c r="U6"/>
  <c r="S6"/>
  <c r="Q6"/>
  <c r="I6"/>
  <c r="H6"/>
  <c r="G6"/>
  <c r="E6"/>
  <c r="AO42" l="1"/>
  <c r="AP39"/>
  <c r="AO53"/>
  <c r="AO48"/>
  <c r="AO70"/>
  <c r="AP72" s="1"/>
  <c r="AO13"/>
  <c r="AP15" s="1"/>
  <c r="AO26"/>
  <c r="AP28" s="1"/>
  <c r="AP50" l="1"/>
</calcChain>
</file>

<file path=xl/sharedStrings.xml><?xml version="1.0" encoding="utf-8"?>
<sst xmlns="http://schemas.openxmlformats.org/spreadsheetml/2006/main" count="141" uniqueCount="63">
  <si>
    <t>Отчет о количестве, тематике и результатах рассмотрения обращений граждан, поступивших в администрацию Карасукского района Новосибирской области в августе 2017 года</t>
  </si>
  <si>
    <t>Тематика обращений</t>
  </si>
  <si>
    <t xml:space="preserve">ИТОГО (количество обращений) 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</si>
  <si>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</si>
  <si>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</si>
  <si>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</si>
  <si>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</si>
  <si>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</si>
  <si>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</si>
  <si>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Основы государственного управления</t>
  </si>
  <si>
    <t>Международные отношения, международное право</t>
  </si>
  <si>
    <t>Гражданское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</si>
  <si>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</si>
  <si>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ВСЕГО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</si>
  <si>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</si>
  <si>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</si>
  <si>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</si>
  <si>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</si>
  <si>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</si>
  <si>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</si>
  <si>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</si>
  <si>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</si>
  <si>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</si>
  <si>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</si>
  <si>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</si>
  <si>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</si>
  <si>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</si>
  <si>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</si>
  <si>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</si>
  <si>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Общие положения жилищного законодательства</t>
  </si>
  <si>
    <t>Жилищный фонд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</si>
  <si>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</si>
  <si>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</si>
  <si>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</si>
  <si>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</si>
  <si>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</si>
  <si>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</si>
  <si>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</si>
  <si>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</si>
  <si>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</si>
  <si>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 xml:space="preserve">Всего поступило письменных обращений граждан за отчетный месяц 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</si>
  <si>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</si>
  <si>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</si>
  <si>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</si>
  <si>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заявлений</t>
  </si>
  <si>
    <t xml:space="preserve">по видам </t>
  </si>
  <si>
    <t>жалоб</t>
  </si>
  <si>
    <t>обращений</t>
  </si>
  <si>
    <t>предложений</t>
  </si>
  <si>
    <t>запросов</t>
  </si>
  <si>
    <t>иные</t>
  </si>
  <si>
    <t>Поддержано</t>
  </si>
  <si>
    <t>в том числе меры приняты</t>
  </si>
  <si>
    <t>из них</t>
  </si>
  <si>
    <t>Разъяснено</t>
  </si>
  <si>
    <t>Не поддержано</t>
  </si>
  <si>
    <t>Взято на контроль</t>
  </si>
  <si>
    <t>Всего поступило письменных обращений граждан с начала года</t>
  </si>
  <si>
    <t xml:space="preserve"> 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</si>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</sst>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4" fillId="0" borderId="14" xfId="0" applyFont="1" applyBorder="1" applyAlignment="1"/>
    <xf numFmtId="0" fontId="5" fillId="0" borderId="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wrapText="1"/>
    </xf>
    <xf numFmtId="0" fontId="3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2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2" fillId="0" borderId="42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4" fillId="0" borderId="6" xfId="0" applyFont="1" applyBorder="1" applyAlignment="1">
      <alignment horizontal="center"/>
    </xf>
    <xf numFmtId="0" fontId="4" fillId="0" borderId="43" xfId="0" applyFont="1" applyBorder="1" applyAlignment="1">
      <alignment wrapText="1"/>
    </xf>
    <xf numFmtId="0" fontId="3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2" fillId="0" borderId="4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4" fillId="0" borderId="51" xfId="0" applyFont="1" applyBorder="1" applyAlignment="1">
      <alignment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8" fillId="0" borderId="55" xfId="0" applyFont="1" applyBorder="1" applyAlignment="1">
      <alignment horizontal="center" wrapText="1"/>
    </xf>
    <xf numFmtId="0" fontId="8" fillId="0" borderId="56" xfId="0" applyFont="1" applyBorder="1" applyAlignment="1">
      <alignment horizontal="center" wrapText="1"/>
    </xf>
    <xf numFmtId="0" fontId="10" fillId="0" borderId="11" xfId="0" applyFont="1" applyBorder="1" applyAlignment="1">
      <alignment horizontal="center"/>
    </xf>
    <xf numFmtId="0" fontId="4" fillId="0" borderId="57" xfId="0" applyFont="1" applyBorder="1" applyAlignment="1">
      <alignment wrapText="1"/>
    </xf>
    <xf numFmtId="0" fontId="3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wrapText="1"/>
    </xf>
    <xf numFmtId="0" fontId="8" fillId="0" borderId="60" xfId="0" applyFont="1" applyBorder="1" applyAlignment="1">
      <alignment horizontal="center" wrapText="1"/>
    </xf>
    <xf numFmtId="0" fontId="8" fillId="0" borderId="61" xfId="0" applyFont="1" applyBorder="1" applyAlignment="1">
      <alignment horizontal="center" wrapText="1"/>
    </xf>
    <xf numFmtId="0" fontId="8" fillId="0" borderId="62" xfId="0" applyFont="1" applyBorder="1" applyAlignment="1">
      <alignment horizontal="center" wrapText="1"/>
    </xf>
    <xf numFmtId="0" fontId="2" fillId="0" borderId="63" xfId="0" applyFont="1" applyBorder="1" applyAlignment="1">
      <alignment horizontal="center" wrapText="1"/>
    </xf>
    <xf numFmtId="0" fontId="8" fillId="0" borderId="64" xfId="0" applyFont="1" applyBorder="1" applyAlignment="1">
      <alignment horizontal="center" wrapText="1"/>
    </xf>
    <xf numFmtId="0" fontId="2" fillId="0" borderId="58" xfId="0" applyFont="1" applyBorder="1" applyAlignment="1">
      <alignment horizontal="center" vertical="center" wrapText="1"/>
    </xf>
    <xf numFmtId="0" fontId="10" fillId="0" borderId="1" xfId="0" applyFont="1" applyBorder="1"/>
    <xf numFmtId="0" fontId="5" fillId="0" borderId="34" xfId="0" applyFont="1" applyBorder="1" applyAlignment="1">
      <alignment wrapText="1"/>
    </xf>
    <xf numFmtId="0" fontId="2" fillId="0" borderId="35" xfId="0" applyFont="1" applyBorder="1" applyAlignment="1">
      <alignment horizontal="center" wrapText="1"/>
    </xf>
    <xf numFmtId="0" fontId="2" fillId="0" borderId="35" xfId="0" applyFont="1" applyBorder="1" applyAlignment="1">
      <alignment horizontal="center" vertical="center" wrapText="1"/>
    </xf>
    <xf numFmtId="0" fontId="10" fillId="0" borderId="6" xfId="0" applyFont="1" applyBorder="1"/>
    <xf numFmtId="0" fontId="2" fillId="0" borderId="44" xfId="0" applyFont="1" applyBorder="1" applyAlignment="1">
      <alignment horizontal="center" wrapText="1"/>
    </xf>
    <xf numFmtId="0" fontId="9" fillId="2" borderId="0" xfId="0" applyFont="1" applyFill="1" applyBorder="1" applyAlignment="1">
      <alignment wrapText="1"/>
    </xf>
    <xf numFmtId="0" fontId="5" fillId="0" borderId="43" xfId="0" applyFont="1" applyBorder="1" applyAlignment="1">
      <alignment wrapText="1"/>
    </xf>
    <xf numFmtId="0" fontId="9" fillId="0" borderId="14" xfId="0" applyFont="1" applyBorder="1"/>
    <xf numFmtId="0" fontId="3" fillId="0" borderId="6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0" xfId="0" applyFont="1" applyBorder="1" applyAlignment="1">
      <alignment wrapText="1"/>
    </xf>
    <xf numFmtId="0" fontId="4" fillId="0" borderId="10" xfId="0" applyFont="1" applyBorder="1" applyAlignment="1">
      <alignment horizontal="center"/>
    </xf>
    <xf numFmtId="0" fontId="4" fillId="0" borderId="49" xfId="0" applyFont="1" applyBorder="1" applyAlignment="1">
      <alignment wrapText="1"/>
    </xf>
    <xf numFmtId="0" fontId="10" fillId="0" borderId="10" xfId="0" applyFont="1" applyBorder="1"/>
    <xf numFmtId="0" fontId="4" fillId="0" borderId="63" xfId="0" applyFont="1" applyBorder="1" applyAlignment="1">
      <alignment wrapText="1"/>
    </xf>
    <xf numFmtId="0" fontId="10" fillId="0" borderId="14" xfId="0" applyFont="1" applyBorder="1"/>
    <xf numFmtId="0" fontId="4" fillId="0" borderId="66" xfId="0" applyFont="1" applyBorder="1" applyAlignment="1">
      <alignment wrapText="1"/>
    </xf>
    <xf numFmtId="0" fontId="3" fillId="0" borderId="42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8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2" fillId="0" borderId="71" xfId="0" applyFont="1" applyBorder="1" applyAlignment="1">
      <alignment horizontal="center" wrapText="1"/>
    </xf>
    <xf numFmtId="0" fontId="8" fillId="0" borderId="72" xfId="0" applyFont="1" applyBorder="1" applyAlignment="1">
      <alignment horizontal="center" wrapText="1"/>
    </xf>
    <xf numFmtId="0" fontId="10" fillId="0" borderId="11" xfId="0" applyFont="1" applyBorder="1"/>
    <xf numFmtId="0" fontId="8" fillId="0" borderId="8" xfId="0" applyFont="1" applyBorder="1" applyAlignment="1">
      <alignment horizontal="center" vertical="center"/>
    </xf>
    <xf numFmtId="0" fontId="8" fillId="0" borderId="40" xfId="0" applyFont="1" applyBorder="1" applyAlignment="1">
      <alignment wrapText="1"/>
    </xf>
    <xf numFmtId="0" fontId="5" fillId="0" borderId="4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Border="1"/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Y1122"/>
  <sheetViews>
    <sheetView tabSelected="1" zoomScaleNormal="100" workbookViewId="0">
      <pane xSplit="3" ySplit="5" topLeftCell="D15" activePane="bottomRight" state="frozen"/>
      <selection pane="topRight" activeCell="D1" sqref="D1"/>
      <selection pane="bottomLeft" activeCell="A7" sqref="A7"/>
      <selection pane="bottomRight" activeCell="U74" sqref="U74"/>
    </sheetView>
  </sheetViews>
  <sheetFormatPr defaultColWidth="8.85546875" defaultRowHeight="15"/>
  <cols>
    <col min="1" max="1" width="1.7109375" style="2" customWidth="1"/>
    <col min="2" max="2" width="9" style="161" customWidth="1"/>
    <col min="3" max="3" width="32" style="158" customWidth="1"/>
    <col min="4" max="4" width="3.5703125" style="160" customWidth="1"/>
    <col min="5" max="5" width="2.140625" style="160" customWidth="1"/>
    <col min="6" max="7" width="2.28515625" style="160" customWidth="1"/>
    <col min="8" max="8" width="1.85546875" style="160" customWidth="1"/>
    <col min="9" max="9" width="5.7109375" style="160" customWidth="1"/>
    <col min="10" max="10" width="3" style="160" customWidth="1"/>
    <col min="11" max="12" width="2.140625" style="160" customWidth="1"/>
    <col min="13" max="13" width="2.28515625" style="160" customWidth="1"/>
    <col min="14" max="14" width="1.7109375" style="160" customWidth="1"/>
    <col min="15" max="15" width="2.28515625" style="160" customWidth="1"/>
    <col min="16" max="16" width="2.7109375" style="160" customWidth="1"/>
    <col min="17" max="17" width="1.28515625" style="160" customWidth="1"/>
    <col min="18" max="18" width="3" style="160" customWidth="1"/>
    <col min="19" max="19" width="2.7109375" style="160" customWidth="1"/>
    <col min="20" max="20" width="2.42578125" style="160" customWidth="1"/>
    <col min="21" max="21" width="2.28515625" style="160" customWidth="1"/>
    <col min="22" max="22" width="3" style="160" customWidth="1"/>
    <col min="23" max="23" width="2.42578125" style="160" customWidth="1"/>
    <col min="24" max="24" width="2.140625" style="160" customWidth="1"/>
    <col min="25" max="25" width="2.28515625" style="160" customWidth="1"/>
    <col min="26" max="26" width="2.42578125" style="160" customWidth="1"/>
    <col min="27" max="27" width="2.28515625" style="160" customWidth="1"/>
    <col min="28" max="28" width="3.28515625" style="160" customWidth="1"/>
    <col min="29" max="29" width="2.42578125" style="160" customWidth="1"/>
    <col min="30" max="30" width="2.85546875" style="160" customWidth="1"/>
    <col min="31" max="31" width="5.42578125" style="160" customWidth="1"/>
    <col min="32" max="32" width="2.5703125" style="160" customWidth="1"/>
    <col min="33" max="33" width="4.42578125" style="160" customWidth="1"/>
    <col min="34" max="34" width="2.28515625" style="160" customWidth="1"/>
    <col min="35" max="35" width="2.140625" style="160" customWidth="1"/>
    <col min="36" max="36" width="2.28515625" style="160" customWidth="1"/>
    <col min="37" max="38" width="2.5703125" style="160" customWidth="1"/>
    <col min="39" max="39" width="4.5703125" style="160" customWidth="1"/>
    <col min="40" max="40" width="3.5703125" style="2" customWidth="1"/>
    <col min="41" max="16384" width="8.85546875" style="2"/>
  </cols>
  <sheetData>
    <row r="1" spans="2:51" ht="42.75" customHeight="1" thickBo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2:51" ht="15.75" thickBot="1">
      <c r="B2" s="3"/>
      <c r="C2" s="4"/>
      <c r="D2" s="5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7"/>
    </row>
    <row r="3" spans="2:51" ht="25.15" customHeight="1">
      <c r="B3" s="8"/>
      <c r="C3" s="9"/>
      <c r="D3" s="10" t="s">
        <v>2</v>
      </c>
      <c r="E3" s="11" t="s">
        <v>3</v>
      </c>
      <c r="F3" s="12"/>
      <c r="G3" s="12"/>
      <c r="H3" s="12"/>
      <c r="I3" s="12"/>
      <c r="J3" s="13"/>
      <c r="K3" s="11" t="s">
        <v>4</v>
      </c>
      <c r="L3" s="12"/>
      <c r="M3" s="12"/>
      <c r="N3" s="12"/>
      <c r="O3" s="12"/>
      <c r="P3" s="13"/>
      <c r="Q3" s="14" t="s">
        <v>5</v>
      </c>
      <c r="R3" s="15"/>
      <c r="S3" s="15"/>
      <c r="T3" s="15"/>
      <c r="U3" s="15"/>
      <c r="V3" s="16"/>
      <c r="W3" s="11" t="s">
        <v>6</v>
      </c>
      <c r="X3" s="12"/>
      <c r="Y3" s="12"/>
      <c r="Z3" s="12"/>
      <c r="AA3" s="12"/>
      <c r="AB3" s="13"/>
      <c r="AC3" s="11" t="s">
        <v>7</v>
      </c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3"/>
    </row>
    <row r="4" spans="2:51" ht="13.15" customHeight="1" thickBot="1">
      <c r="B4" s="8"/>
      <c r="C4" s="9"/>
      <c r="D4" s="17"/>
      <c r="E4" s="18"/>
      <c r="F4" s="19"/>
      <c r="G4" s="19"/>
      <c r="H4" s="19"/>
      <c r="I4" s="19"/>
      <c r="J4" s="20"/>
      <c r="K4" s="18"/>
      <c r="L4" s="19"/>
      <c r="M4" s="19"/>
      <c r="N4" s="19"/>
      <c r="O4" s="19"/>
      <c r="P4" s="20"/>
      <c r="Q4" s="21"/>
      <c r="R4" s="22"/>
      <c r="S4" s="22"/>
      <c r="T4" s="22"/>
      <c r="U4" s="22"/>
      <c r="V4" s="23"/>
      <c r="W4" s="18"/>
      <c r="X4" s="19"/>
      <c r="Y4" s="19"/>
      <c r="Z4" s="19"/>
      <c r="AA4" s="19"/>
      <c r="AB4" s="20"/>
      <c r="AC4" s="18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20"/>
    </row>
    <row r="5" spans="2:51" ht="227.25" customHeight="1" thickBot="1">
      <c r="B5" s="24"/>
      <c r="C5" s="25"/>
      <c r="D5" s="26"/>
      <c r="E5" s="27" t="s">
        <v>8</v>
      </c>
      <c r="F5" s="28" t="s">
        <v>9</v>
      </c>
      <c r="G5" s="28" t="s">
        <v>10</v>
      </c>
      <c r="H5" s="29" t="s">
        <v>11</v>
      </c>
      <c r="I5" s="30" t="s">
        <v>12</v>
      </c>
      <c r="J5" s="31" t="s">
        <v>13</v>
      </c>
      <c r="K5" s="27" t="s">
        <v>14</v>
      </c>
      <c r="L5" s="28" t="s">
        <v>15</v>
      </c>
      <c r="M5" s="28" t="s">
        <v>16</v>
      </c>
      <c r="N5" s="28" t="s">
        <v>17</v>
      </c>
      <c r="O5" s="30" t="s">
        <v>18</v>
      </c>
      <c r="P5" s="31" t="s">
        <v>13</v>
      </c>
      <c r="Q5" s="27" t="s">
        <v>19</v>
      </c>
      <c r="R5" s="28" t="s">
        <v>20</v>
      </c>
      <c r="S5" s="28" t="s">
        <v>21</v>
      </c>
      <c r="T5" s="28" t="s">
        <v>22</v>
      </c>
      <c r="U5" s="30" t="s">
        <v>23</v>
      </c>
      <c r="V5" s="31" t="s">
        <v>13</v>
      </c>
      <c r="W5" s="27" t="s">
        <v>24</v>
      </c>
      <c r="X5" s="28" t="s">
        <v>25</v>
      </c>
      <c r="Y5" s="28" t="s">
        <v>26</v>
      </c>
      <c r="Z5" s="28" t="s">
        <v>27</v>
      </c>
      <c r="AA5" s="30" t="s">
        <v>28</v>
      </c>
      <c r="AB5" s="31" t="s">
        <v>13</v>
      </c>
      <c r="AC5" s="27" t="s">
        <v>29</v>
      </c>
      <c r="AD5" s="28" t="s">
        <v>30</v>
      </c>
      <c r="AE5" s="28" t="s">
        <v>31</v>
      </c>
      <c r="AF5" s="28" t="s">
        <v>32</v>
      </c>
      <c r="AG5" s="29" t="s">
        <v>33</v>
      </c>
      <c r="AH5" s="29" t="s">
        <v>34</v>
      </c>
      <c r="AI5" s="29" t="s">
        <v>35</v>
      </c>
      <c r="AJ5" s="29" t="s">
        <v>36</v>
      </c>
      <c r="AK5" s="29" t="s">
        <v>37</v>
      </c>
      <c r="AL5" s="29" t="s">
        <v>38</v>
      </c>
      <c r="AM5" s="29" t="s">
        <v>39</v>
      </c>
      <c r="AN5" s="32" t="s">
        <v>13</v>
      </c>
    </row>
    <row r="6" spans="2:51" ht="48" customHeight="1" thickBot="1">
      <c r="B6" s="33" t="s">
        <v>40</v>
      </c>
      <c r="C6" s="34"/>
      <c r="D6" s="35">
        <v>24</v>
      </c>
      <c r="E6" s="36">
        <f t="shared" ref="E6:AM6" si="0">E7+E8</f>
        <v>0</v>
      </c>
      <c r="F6" s="37">
        <v>0</v>
      </c>
      <c r="G6" s="37">
        <f t="shared" si="0"/>
        <v>0</v>
      </c>
      <c r="H6" s="37">
        <f t="shared" si="0"/>
        <v>0</v>
      </c>
      <c r="I6" s="38">
        <f t="shared" si="0"/>
        <v>0</v>
      </c>
      <c r="J6" s="39">
        <v>0</v>
      </c>
      <c r="K6" s="40">
        <v>1</v>
      </c>
      <c r="L6" s="37">
        <v>0</v>
      </c>
      <c r="M6" s="37">
        <v>0</v>
      </c>
      <c r="N6" s="37">
        <v>0</v>
      </c>
      <c r="O6" s="38">
        <v>0</v>
      </c>
      <c r="P6" s="39">
        <v>0</v>
      </c>
      <c r="Q6" s="40">
        <f t="shared" si="0"/>
        <v>0</v>
      </c>
      <c r="R6" s="37">
        <v>12</v>
      </c>
      <c r="S6" s="37">
        <f t="shared" si="0"/>
        <v>0</v>
      </c>
      <c r="T6" s="37">
        <v>0</v>
      </c>
      <c r="U6" s="38">
        <f t="shared" si="0"/>
        <v>0</v>
      </c>
      <c r="V6" s="39">
        <v>12</v>
      </c>
      <c r="W6" s="40">
        <f t="shared" si="0"/>
        <v>0</v>
      </c>
      <c r="X6" s="37">
        <v>0</v>
      </c>
      <c r="Y6" s="37">
        <f t="shared" si="0"/>
        <v>0</v>
      </c>
      <c r="Z6" s="37">
        <f t="shared" si="0"/>
        <v>0</v>
      </c>
      <c r="AA6" s="38">
        <f t="shared" si="0"/>
        <v>0</v>
      </c>
      <c r="AB6" s="39">
        <v>0</v>
      </c>
      <c r="AC6" s="41">
        <f t="shared" si="0"/>
        <v>0</v>
      </c>
      <c r="AD6" s="42">
        <v>0</v>
      </c>
      <c r="AE6" s="42">
        <v>1</v>
      </c>
      <c r="AF6" s="42">
        <v>10</v>
      </c>
      <c r="AG6" s="42">
        <f t="shared" si="0"/>
        <v>0</v>
      </c>
      <c r="AH6" s="42">
        <f t="shared" si="0"/>
        <v>0</v>
      </c>
      <c r="AI6" s="42">
        <f t="shared" si="0"/>
        <v>0</v>
      </c>
      <c r="AJ6" s="42">
        <f t="shared" si="0"/>
        <v>0</v>
      </c>
      <c r="AK6" s="42">
        <f t="shared" si="0"/>
        <v>0</v>
      </c>
      <c r="AL6" s="42">
        <f t="shared" si="0"/>
        <v>0</v>
      </c>
      <c r="AM6" s="43">
        <f t="shared" si="0"/>
        <v>0</v>
      </c>
      <c r="AN6" s="44">
        <v>11</v>
      </c>
      <c r="AO6" s="45"/>
    </row>
    <row r="7" spans="2:51" ht="24" customHeight="1" thickBot="1">
      <c r="B7" s="46" t="s">
        <v>41</v>
      </c>
      <c r="C7" s="47" t="s">
        <v>42</v>
      </c>
      <c r="D7" s="48">
        <v>4</v>
      </c>
      <c r="E7" s="49"/>
      <c r="F7" s="50"/>
      <c r="G7" s="50"/>
      <c r="H7" s="51"/>
      <c r="I7" s="52"/>
      <c r="J7" s="53">
        <f>E7+F7+G7+H7+I7</f>
        <v>0</v>
      </c>
      <c r="K7" s="54"/>
      <c r="L7" s="50"/>
      <c r="M7" s="50"/>
      <c r="N7" s="50"/>
      <c r="O7" s="52"/>
      <c r="P7" s="55">
        <f>K7+L7+M7+N7+O7</f>
        <v>0</v>
      </c>
      <c r="Q7" s="56"/>
      <c r="R7" s="57">
        <v>3</v>
      </c>
      <c r="S7" s="57"/>
      <c r="T7" s="57"/>
      <c r="U7" s="58"/>
      <c r="V7" s="55">
        <v>3</v>
      </c>
      <c r="W7" s="56"/>
      <c r="X7" s="57"/>
      <c r="Y7" s="57"/>
      <c r="Z7" s="57"/>
      <c r="AA7" s="58"/>
      <c r="AB7" s="55">
        <f>W7+X7+Y7+Z7+AA7</f>
        <v>0</v>
      </c>
      <c r="AC7" s="54"/>
      <c r="AD7" s="50"/>
      <c r="AE7" s="50"/>
      <c r="AF7" s="50">
        <v>1</v>
      </c>
      <c r="AG7" s="51"/>
      <c r="AH7" s="51"/>
      <c r="AI7" s="51"/>
      <c r="AJ7" s="51"/>
      <c r="AK7" s="51"/>
      <c r="AL7" s="51"/>
      <c r="AM7" s="51"/>
      <c r="AN7" s="59">
        <v>1</v>
      </c>
    </row>
    <row r="8" spans="2:51" ht="28.15" customHeight="1" thickBot="1">
      <c r="B8" s="60"/>
      <c r="C8" s="61" t="s">
        <v>43</v>
      </c>
      <c r="D8" s="48">
        <v>20</v>
      </c>
      <c r="E8" s="62"/>
      <c r="F8" s="63"/>
      <c r="G8" s="63"/>
      <c r="H8" s="64"/>
      <c r="I8" s="65"/>
      <c r="J8" s="66">
        <f>E8+F8+G8+H8+I8</f>
        <v>0</v>
      </c>
      <c r="K8" s="67">
        <v>1</v>
      </c>
      <c r="L8" s="63"/>
      <c r="M8" s="63"/>
      <c r="N8" s="63"/>
      <c r="O8" s="65"/>
      <c r="P8" s="68">
        <v>1</v>
      </c>
      <c r="Q8" s="67"/>
      <c r="R8" s="63">
        <v>9</v>
      </c>
      <c r="S8" s="63"/>
      <c r="T8" s="63"/>
      <c r="U8" s="65"/>
      <c r="V8" s="68">
        <v>9</v>
      </c>
      <c r="W8" s="67"/>
      <c r="X8" s="63"/>
      <c r="Y8" s="63"/>
      <c r="Z8" s="63"/>
      <c r="AA8" s="65"/>
      <c r="AB8" s="68">
        <v>0</v>
      </c>
      <c r="AC8" s="69"/>
      <c r="AD8" s="70"/>
      <c r="AE8" s="70">
        <v>1</v>
      </c>
      <c r="AF8" s="70">
        <v>9</v>
      </c>
      <c r="AG8" s="71"/>
      <c r="AH8" s="71"/>
      <c r="AI8" s="71"/>
      <c r="AJ8" s="71"/>
      <c r="AK8" s="71"/>
      <c r="AL8" s="71"/>
      <c r="AM8" s="71"/>
      <c r="AN8" s="72">
        <v>10</v>
      </c>
    </row>
    <row r="9" spans="2:51" s="84" customFormat="1" ht="14.45" customHeight="1">
      <c r="B9" s="73" t="s">
        <v>41</v>
      </c>
      <c r="C9" s="74" t="s">
        <v>44</v>
      </c>
      <c r="D9" s="75">
        <v>24</v>
      </c>
      <c r="E9" s="76"/>
      <c r="F9" s="77"/>
      <c r="G9" s="77"/>
      <c r="H9" s="78"/>
      <c r="I9" s="79"/>
      <c r="J9" s="80">
        <f>E9+F9+G9+H9+I9</f>
        <v>0</v>
      </c>
      <c r="K9" s="81">
        <v>1</v>
      </c>
      <c r="L9" s="77"/>
      <c r="M9" s="77"/>
      <c r="N9" s="77"/>
      <c r="O9" s="79"/>
      <c r="P9" s="80">
        <f>K9+L9+M9+N9+O9</f>
        <v>1</v>
      </c>
      <c r="Q9" s="81"/>
      <c r="R9" s="77">
        <v>12</v>
      </c>
      <c r="S9" s="77"/>
      <c r="T9" s="77"/>
      <c r="U9" s="79"/>
      <c r="V9" s="80">
        <f>Q9+R9+S9+T9+U9</f>
        <v>12</v>
      </c>
      <c r="W9" s="81"/>
      <c r="X9" s="77"/>
      <c r="Y9" s="77"/>
      <c r="Z9" s="77"/>
      <c r="AA9" s="79"/>
      <c r="AB9" s="80">
        <f>W9+X9+Y9+Z9+AA9</f>
        <v>0</v>
      </c>
      <c r="AC9" s="81"/>
      <c r="AD9" s="77"/>
      <c r="AE9" s="77">
        <v>1</v>
      </c>
      <c r="AF9" s="77">
        <v>10</v>
      </c>
      <c r="AG9" s="78"/>
      <c r="AH9" s="78"/>
      <c r="AI9" s="78"/>
      <c r="AJ9" s="78"/>
      <c r="AK9" s="78"/>
      <c r="AL9" s="78"/>
      <c r="AM9" s="78"/>
      <c r="AN9" s="82">
        <f>AC9+AD9+AE9+AF9+AG9+AH9+AI9+AJ9+AK9+AL9+AM9</f>
        <v>11</v>
      </c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</row>
    <row r="10" spans="2:51" s="84" customFormat="1" ht="12.75">
      <c r="B10" s="85" t="s">
        <v>45</v>
      </c>
      <c r="C10" s="86" t="s">
        <v>46</v>
      </c>
      <c r="D10" s="87">
        <f t="shared" ref="D10:D71" si="1">J10+P10+V10+AB10+AN10</f>
        <v>0</v>
      </c>
      <c r="E10" s="88"/>
      <c r="F10" s="89"/>
      <c r="G10" s="89"/>
      <c r="H10" s="90"/>
      <c r="I10" s="91"/>
      <c r="J10" s="92">
        <f>E10+F10+G10+H10+I10</f>
        <v>0</v>
      </c>
      <c r="K10" s="93"/>
      <c r="L10" s="89"/>
      <c r="M10" s="89"/>
      <c r="N10" s="89"/>
      <c r="O10" s="91"/>
      <c r="P10" s="92">
        <f>K10+L10+M10+N10+O10</f>
        <v>0</v>
      </c>
      <c r="Q10" s="93"/>
      <c r="R10" s="89"/>
      <c r="S10" s="89"/>
      <c r="T10" s="89"/>
      <c r="U10" s="91"/>
      <c r="V10" s="92">
        <f>Q10+R10+S10+T10+U10</f>
        <v>0</v>
      </c>
      <c r="W10" s="93"/>
      <c r="X10" s="89"/>
      <c r="Y10" s="89"/>
      <c r="Z10" s="89"/>
      <c r="AA10" s="91"/>
      <c r="AB10" s="92">
        <f>W10+X10+Y10+Z10+AA10</f>
        <v>0</v>
      </c>
      <c r="AC10" s="93"/>
      <c r="AD10" s="89"/>
      <c r="AE10" s="89"/>
      <c r="AF10" s="89"/>
      <c r="AG10" s="90"/>
      <c r="AH10" s="90"/>
      <c r="AI10" s="90"/>
      <c r="AJ10" s="90"/>
      <c r="AK10" s="90"/>
      <c r="AL10" s="90"/>
      <c r="AM10" s="90"/>
      <c r="AN10" s="94">
        <f>AC10+AD10+AE10+AF10+AG10+AH10+AI10+AJ10+AK10+AL10+AM10</f>
        <v>0</v>
      </c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</row>
    <row r="11" spans="2:51" s="84" customFormat="1" ht="12.75">
      <c r="B11" s="85" t="s">
        <v>47</v>
      </c>
      <c r="C11" s="86" t="s">
        <v>48</v>
      </c>
      <c r="D11" s="87">
        <f t="shared" si="1"/>
        <v>0</v>
      </c>
      <c r="E11" s="88"/>
      <c r="F11" s="89"/>
      <c r="G11" s="89"/>
      <c r="H11" s="90"/>
      <c r="I11" s="91"/>
      <c r="J11" s="92">
        <f t="shared" ref="J11:J18" si="2">E11+F11+G11+H11+I11</f>
        <v>0</v>
      </c>
      <c r="K11" s="93"/>
      <c r="L11" s="89"/>
      <c r="M11" s="89"/>
      <c r="N11" s="89"/>
      <c r="O11" s="91"/>
      <c r="P11" s="92">
        <f t="shared" ref="P11:P18" si="3">K11+L11+M11+N11+O11</f>
        <v>0</v>
      </c>
      <c r="Q11" s="93"/>
      <c r="R11" s="89"/>
      <c r="S11" s="89"/>
      <c r="T11" s="89"/>
      <c r="U11" s="91"/>
      <c r="V11" s="92">
        <f t="shared" ref="V11:V18" si="4">Q11+R11+S11+T11+U11</f>
        <v>0</v>
      </c>
      <c r="W11" s="93"/>
      <c r="X11" s="89"/>
      <c r="Y11" s="89"/>
      <c r="Z11" s="89"/>
      <c r="AA11" s="91"/>
      <c r="AB11" s="92">
        <f t="shared" ref="AB11:AB18" si="5">W11+X11+Y11+Z11+AA11</f>
        <v>0</v>
      </c>
      <c r="AC11" s="93"/>
      <c r="AD11" s="89"/>
      <c r="AE11" s="89"/>
      <c r="AF11" s="89"/>
      <c r="AG11" s="90"/>
      <c r="AH11" s="90"/>
      <c r="AI11" s="90"/>
      <c r="AJ11" s="90"/>
      <c r="AK11" s="90"/>
      <c r="AL11" s="90"/>
      <c r="AM11" s="90"/>
      <c r="AN11" s="94">
        <f t="shared" ref="AN11:AN18" si="6">AC11+AD11+AE11+AF11+AG11+AH11+AI11+AJ11+AK11+AL11+AM11</f>
        <v>0</v>
      </c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</row>
    <row r="12" spans="2:51" s="84" customFormat="1" ht="12.75">
      <c r="B12" s="95"/>
      <c r="C12" s="96" t="s">
        <v>49</v>
      </c>
      <c r="D12" s="87">
        <f t="shared" si="1"/>
        <v>0</v>
      </c>
      <c r="E12" s="97"/>
      <c r="F12" s="98"/>
      <c r="G12" s="98"/>
      <c r="H12" s="99"/>
      <c r="I12" s="100"/>
      <c r="J12" s="92">
        <f t="shared" si="2"/>
        <v>0</v>
      </c>
      <c r="K12" s="101"/>
      <c r="L12" s="98"/>
      <c r="M12" s="98"/>
      <c r="N12" s="98"/>
      <c r="O12" s="100"/>
      <c r="P12" s="92">
        <f t="shared" si="3"/>
        <v>0</v>
      </c>
      <c r="Q12" s="101"/>
      <c r="R12" s="98"/>
      <c r="S12" s="98"/>
      <c r="T12" s="98"/>
      <c r="U12" s="100"/>
      <c r="V12" s="92">
        <f t="shared" si="4"/>
        <v>0</v>
      </c>
      <c r="W12" s="101"/>
      <c r="X12" s="98"/>
      <c r="Y12" s="98"/>
      <c r="Z12" s="98"/>
      <c r="AA12" s="100"/>
      <c r="AB12" s="92">
        <f t="shared" si="5"/>
        <v>0</v>
      </c>
      <c r="AC12" s="101"/>
      <c r="AD12" s="98"/>
      <c r="AE12" s="98"/>
      <c r="AF12" s="98"/>
      <c r="AG12" s="99"/>
      <c r="AH12" s="99"/>
      <c r="AI12" s="99"/>
      <c r="AJ12" s="99"/>
      <c r="AK12" s="99"/>
      <c r="AL12" s="99"/>
      <c r="AM12" s="99"/>
      <c r="AN12" s="94">
        <f t="shared" si="6"/>
        <v>0</v>
      </c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</row>
    <row r="13" spans="2:51" s="84" customFormat="1" ht="13.5" thickBot="1">
      <c r="B13" s="102"/>
      <c r="C13" s="103" t="s">
        <v>50</v>
      </c>
      <c r="D13" s="104">
        <v>0</v>
      </c>
      <c r="E13" s="105"/>
      <c r="F13" s="106"/>
      <c r="G13" s="106"/>
      <c r="H13" s="107"/>
      <c r="I13" s="108"/>
      <c r="J13" s="109">
        <v>0</v>
      </c>
      <c r="K13" s="110"/>
      <c r="L13" s="106"/>
      <c r="M13" s="106"/>
      <c r="N13" s="106"/>
      <c r="O13" s="108"/>
      <c r="P13" s="109">
        <f t="shared" si="3"/>
        <v>0</v>
      </c>
      <c r="Q13" s="110"/>
      <c r="R13" s="106"/>
      <c r="S13" s="106"/>
      <c r="T13" s="106"/>
      <c r="U13" s="108"/>
      <c r="V13" s="109">
        <f t="shared" si="4"/>
        <v>0</v>
      </c>
      <c r="W13" s="110"/>
      <c r="X13" s="106"/>
      <c r="Y13" s="106"/>
      <c r="Z13" s="106"/>
      <c r="AA13" s="108"/>
      <c r="AB13" s="109">
        <f t="shared" si="5"/>
        <v>0</v>
      </c>
      <c r="AC13" s="110"/>
      <c r="AD13" s="106"/>
      <c r="AE13" s="106"/>
      <c r="AF13" s="106"/>
      <c r="AG13" s="107"/>
      <c r="AH13" s="107"/>
      <c r="AI13" s="107"/>
      <c r="AJ13" s="107"/>
      <c r="AK13" s="107"/>
      <c r="AL13" s="107"/>
      <c r="AM13" s="107"/>
      <c r="AN13" s="111">
        <f t="shared" si="6"/>
        <v>0</v>
      </c>
      <c r="AO13" s="83">
        <f>D9+D10+D11+D12+D13</f>
        <v>24</v>
      </c>
      <c r="AP13" s="83"/>
      <c r="AQ13" s="83"/>
      <c r="AR13" s="83"/>
      <c r="AS13" s="83"/>
      <c r="AT13" s="83"/>
      <c r="AU13" s="83"/>
      <c r="AV13" s="83"/>
      <c r="AW13" s="83"/>
      <c r="AX13" s="83"/>
      <c r="AY13" s="83"/>
    </row>
    <row r="14" spans="2:51" s="84" customFormat="1" ht="15" customHeight="1">
      <c r="B14" s="112"/>
      <c r="C14" s="113" t="s">
        <v>51</v>
      </c>
      <c r="D14" s="75">
        <v>10</v>
      </c>
      <c r="E14" s="76"/>
      <c r="F14" s="77"/>
      <c r="G14" s="77"/>
      <c r="H14" s="78"/>
      <c r="I14" s="79"/>
      <c r="J14" s="114">
        <f t="shared" si="2"/>
        <v>0</v>
      </c>
      <c r="K14" s="81">
        <v>1</v>
      </c>
      <c r="L14" s="77"/>
      <c r="M14" s="77"/>
      <c r="N14" s="77"/>
      <c r="O14" s="79"/>
      <c r="P14" s="114">
        <f t="shared" si="3"/>
        <v>1</v>
      </c>
      <c r="Q14" s="81"/>
      <c r="R14" s="77">
        <v>6</v>
      </c>
      <c r="S14" s="77"/>
      <c r="T14" s="77"/>
      <c r="U14" s="79"/>
      <c r="V14" s="114">
        <f t="shared" si="4"/>
        <v>6</v>
      </c>
      <c r="W14" s="81"/>
      <c r="X14" s="77"/>
      <c r="Y14" s="77"/>
      <c r="Z14" s="77"/>
      <c r="AA14" s="79"/>
      <c r="AB14" s="114">
        <f t="shared" si="5"/>
        <v>0</v>
      </c>
      <c r="AC14" s="81"/>
      <c r="AD14" s="77"/>
      <c r="AE14" s="77"/>
      <c r="AF14" s="77">
        <v>3</v>
      </c>
      <c r="AG14" s="78"/>
      <c r="AH14" s="78"/>
      <c r="AI14" s="78"/>
      <c r="AJ14" s="78"/>
      <c r="AK14" s="78"/>
      <c r="AL14" s="78"/>
      <c r="AM14" s="78"/>
      <c r="AN14" s="115">
        <f t="shared" si="6"/>
        <v>3</v>
      </c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</row>
    <row r="15" spans="2:51" s="84" customFormat="1" ht="13.15" customHeight="1">
      <c r="B15" s="116"/>
      <c r="C15" s="86" t="s">
        <v>52</v>
      </c>
      <c r="D15" s="87">
        <v>10</v>
      </c>
      <c r="E15" s="88"/>
      <c r="F15" s="89"/>
      <c r="G15" s="89"/>
      <c r="H15" s="90"/>
      <c r="I15" s="91"/>
      <c r="J15" s="117">
        <f t="shared" si="2"/>
        <v>0</v>
      </c>
      <c r="K15" s="93">
        <v>1</v>
      </c>
      <c r="L15" s="89"/>
      <c r="M15" s="89"/>
      <c r="N15" s="89"/>
      <c r="O15" s="91"/>
      <c r="P15" s="117">
        <f t="shared" si="3"/>
        <v>1</v>
      </c>
      <c r="Q15" s="93"/>
      <c r="R15" s="89">
        <v>6</v>
      </c>
      <c r="S15" s="89"/>
      <c r="T15" s="89"/>
      <c r="U15" s="91"/>
      <c r="V15" s="117">
        <f t="shared" si="4"/>
        <v>6</v>
      </c>
      <c r="W15" s="93"/>
      <c r="X15" s="89"/>
      <c r="Y15" s="89"/>
      <c r="Z15" s="89"/>
      <c r="AA15" s="91"/>
      <c r="AB15" s="117">
        <f t="shared" si="5"/>
        <v>0</v>
      </c>
      <c r="AC15" s="93"/>
      <c r="AD15" s="89"/>
      <c r="AE15" s="89"/>
      <c r="AF15" s="89">
        <v>3</v>
      </c>
      <c r="AG15" s="90"/>
      <c r="AH15" s="90"/>
      <c r="AI15" s="90"/>
      <c r="AJ15" s="90"/>
      <c r="AK15" s="90"/>
      <c r="AL15" s="90"/>
      <c r="AM15" s="90"/>
      <c r="AN15" s="94">
        <f t="shared" si="6"/>
        <v>3</v>
      </c>
      <c r="AO15" s="83"/>
      <c r="AP15" s="118" t="b">
        <f>AO13=AO18</f>
        <v>1</v>
      </c>
      <c r="AQ15" s="83"/>
      <c r="AR15" s="83"/>
      <c r="AS15" s="83"/>
      <c r="AT15" s="83"/>
      <c r="AU15" s="83"/>
      <c r="AV15" s="83"/>
      <c r="AW15" s="83"/>
      <c r="AX15" s="83"/>
      <c r="AY15" s="83"/>
    </row>
    <row r="16" spans="2:51" s="84" customFormat="1" ht="12.75">
      <c r="B16" s="85" t="s">
        <v>53</v>
      </c>
      <c r="C16" s="119" t="s">
        <v>54</v>
      </c>
      <c r="D16" s="87">
        <v>14</v>
      </c>
      <c r="E16" s="88"/>
      <c r="F16" s="89"/>
      <c r="G16" s="89"/>
      <c r="H16" s="90"/>
      <c r="I16" s="91"/>
      <c r="J16" s="117">
        <f t="shared" si="2"/>
        <v>0</v>
      </c>
      <c r="K16" s="93"/>
      <c r="L16" s="89"/>
      <c r="M16" s="89"/>
      <c r="N16" s="89"/>
      <c r="O16" s="91"/>
      <c r="P16" s="117">
        <f t="shared" si="3"/>
        <v>0</v>
      </c>
      <c r="Q16" s="93"/>
      <c r="R16" s="89">
        <v>6</v>
      </c>
      <c r="S16" s="89"/>
      <c r="T16" s="89"/>
      <c r="U16" s="91"/>
      <c r="V16" s="117">
        <f t="shared" si="4"/>
        <v>6</v>
      </c>
      <c r="W16" s="93"/>
      <c r="X16" s="89"/>
      <c r="Y16" s="89"/>
      <c r="Z16" s="89"/>
      <c r="AA16" s="91"/>
      <c r="AB16" s="117">
        <f t="shared" si="5"/>
        <v>0</v>
      </c>
      <c r="AC16" s="93"/>
      <c r="AD16" s="89"/>
      <c r="AE16" s="89">
        <v>1</v>
      </c>
      <c r="AF16" s="89">
        <v>7</v>
      </c>
      <c r="AG16" s="90"/>
      <c r="AH16" s="90"/>
      <c r="AI16" s="90"/>
      <c r="AJ16" s="90"/>
      <c r="AK16" s="90"/>
      <c r="AL16" s="90"/>
      <c r="AM16" s="90"/>
      <c r="AN16" s="94">
        <f t="shared" si="6"/>
        <v>8</v>
      </c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</row>
    <row r="17" spans="2:51" s="84" customFormat="1" ht="12.75">
      <c r="B17" s="116"/>
      <c r="C17" s="119" t="s">
        <v>55</v>
      </c>
      <c r="D17" s="87">
        <v>0</v>
      </c>
      <c r="E17" s="88"/>
      <c r="F17" s="89"/>
      <c r="G17" s="89"/>
      <c r="H17" s="90"/>
      <c r="I17" s="91"/>
      <c r="J17" s="117">
        <f t="shared" si="2"/>
        <v>0</v>
      </c>
      <c r="K17" s="93"/>
      <c r="L17" s="89"/>
      <c r="M17" s="89"/>
      <c r="N17" s="89"/>
      <c r="O17" s="91"/>
      <c r="P17" s="117">
        <f t="shared" si="3"/>
        <v>0</v>
      </c>
      <c r="Q17" s="93"/>
      <c r="R17" s="89"/>
      <c r="S17" s="89"/>
      <c r="T17" s="89"/>
      <c r="U17" s="91"/>
      <c r="V17" s="117">
        <f t="shared" si="4"/>
        <v>0</v>
      </c>
      <c r="W17" s="93"/>
      <c r="X17" s="89"/>
      <c r="Y17" s="89"/>
      <c r="Z17" s="89"/>
      <c r="AA17" s="91"/>
      <c r="AB17" s="117">
        <f t="shared" si="5"/>
        <v>0</v>
      </c>
      <c r="AC17" s="93"/>
      <c r="AD17" s="89"/>
      <c r="AE17" s="89"/>
      <c r="AF17" s="89"/>
      <c r="AG17" s="90"/>
      <c r="AH17" s="90"/>
      <c r="AI17" s="90"/>
      <c r="AJ17" s="90"/>
      <c r="AK17" s="90"/>
      <c r="AL17" s="90"/>
      <c r="AM17" s="90"/>
      <c r="AN17" s="94">
        <f t="shared" si="6"/>
        <v>0</v>
      </c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</row>
    <row r="18" spans="2:51" s="84" customFormat="1" ht="13.5" thickBot="1">
      <c r="B18" s="120"/>
      <c r="C18" s="103" t="s">
        <v>56</v>
      </c>
      <c r="D18" s="121">
        <v>0</v>
      </c>
      <c r="E18" s="97"/>
      <c r="F18" s="98"/>
      <c r="G18" s="98"/>
      <c r="H18" s="99"/>
      <c r="I18" s="100"/>
      <c r="J18" s="122">
        <f t="shared" si="2"/>
        <v>0</v>
      </c>
      <c r="K18" s="101"/>
      <c r="L18" s="98"/>
      <c r="M18" s="98"/>
      <c r="N18" s="98"/>
      <c r="O18" s="100"/>
      <c r="P18" s="122">
        <f t="shared" si="3"/>
        <v>0</v>
      </c>
      <c r="Q18" s="101"/>
      <c r="R18" s="98"/>
      <c r="S18" s="98"/>
      <c r="T18" s="98"/>
      <c r="U18" s="100"/>
      <c r="V18" s="122">
        <f t="shared" si="4"/>
        <v>0</v>
      </c>
      <c r="W18" s="101"/>
      <c r="X18" s="98"/>
      <c r="Y18" s="98"/>
      <c r="Z18" s="98"/>
      <c r="AA18" s="100"/>
      <c r="AB18" s="122">
        <f t="shared" si="5"/>
        <v>0</v>
      </c>
      <c r="AC18" s="101"/>
      <c r="AD18" s="98"/>
      <c r="AE18" s="98"/>
      <c r="AF18" s="98"/>
      <c r="AG18" s="99"/>
      <c r="AH18" s="99"/>
      <c r="AI18" s="99"/>
      <c r="AJ18" s="99"/>
      <c r="AK18" s="99"/>
      <c r="AL18" s="99"/>
      <c r="AM18" s="99"/>
      <c r="AN18" s="111">
        <f t="shared" si="6"/>
        <v>0</v>
      </c>
      <c r="AO18" s="83">
        <f>D14+D16+D17+D18</f>
        <v>24</v>
      </c>
      <c r="AP18" s="83"/>
      <c r="AQ18" s="83"/>
      <c r="AR18" s="83"/>
      <c r="AS18" s="83"/>
      <c r="AT18" s="83"/>
      <c r="AU18" s="83"/>
      <c r="AV18" s="83"/>
      <c r="AW18" s="83"/>
      <c r="AX18" s="83"/>
      <c r="AY18" s="83"/>
    </row>
    <row r="19" spans="2:51" s="84" customFormat="1" ht="33" customHeight="1" thickBot="1">
      <c r="B19" s="33" t="s">
        <v>57</v>
      </c>
      <c r="C19" s="123"/>
      <c r="D19" s="124">
        <v>174</v>
      </c>
      <c r="E19" s="125">
        <f t="shared" ref="E19:AM19" si="7">E20+E21</f>
        <v>1</v>
      </c>
      <c r="F19" s="42">
        <f t="shared" si="7"/>
        <v>2</v>
      </c>
      <c r="G19" s="42">
        <f t="shared" si="7"/>
        <v>0</v>
      </c>
      <c r="H19" s="42">
        <f t="shared" si="7"/>
        <v>0</v>
      </c>
      <c r="I19" s="126">
        <f t="shared" si="7"/>
        <v>0</v>
      </c>
      <c r="J19" s="59">
        <f t="shared" si="7"/>
        <v>3</v>
      </c>
      <c r="K19" s="41">
        <v>2</v>
      </c>
      <c r="L19" s="42">
        <f>L20+L21</f>
        <v>1</v>
      </c>
      <c r="M19" s="42">
        <v>3</v>
      </c>
      <c r="N19" s="42">
        <v>6</v>
      </c>
      <c r="O19" s="126">
        <f t="shared" si="7"/>
        <v>3</v>
      </c>
      <c r="P19" s="59">
        <v>15</v>
      </c>
      <c r="Q19" s="41">
        <f t="shared" si="7"/>
        <v>0</v>
      </c>
      <c r="R19" s="42">
        <v>64</v>
      </c>
      <c r="S19" s="42">
        <f t="shared" si="7"/>
        <v>0</v>
      </c>
      <c r="T19" s="42">
        <v>8</v>
      </c>
      <c r="U19" s="126">
        <f t="shared" si="7"/>
        <v>0</v>
      </c>
      <c r="V19" s="59">
        <v>72</v>
      </c>
      <c r="W19" s="41">
        <f t="shared" si="7"/>
        <v>0</v>
      </c>
      <c r="X19" s="42">
        <f t="shared" si="7"/>
        <v>1</v>
      </c>
      <c r="Y19" s="42">
        <f t="shared" si="7"/>
        <v>0</v>
      </c>
      <c r="Z19" s="42">
        <f t="shared" si="7"/>
        <v>0</v>
      </c>
      <c r="AA19" s="126">
        <f t="shared" si="7"/>
        <v>0</v>
      </c>
      <c r="AB19" s="59">
        <f t="shared" si="7"/>
        <v>1</v>
      </c>
      <c r="AC19" s="41">
        <f t="shared" si="7"/>
        <v>0</v>
      </c>
      <c r="AD19" s="42">
        <f t="shared" si="7"/>
        <v>5</v>
      </c>
      <c r="AE19" s="42">
        <v>28</v>
      </c>
      <c r="AF19" s="42">
        <v>73</v>
      </c>
      <c r="AG19" s="42">
        <f t="shared" si="7"/>
        <v>1</v>
      </c>
      <c r="AH19" s="42">
        <f t="shared" si="7"/>
        <v>0</v>
      </c>
      <c r="AI19" s="42">
        <f t="shared" si="7"/>
        <v>0</v>
      </c>
      <c r="AJ19" s="42">
        <f t="shared" si="7"/>
        <v>0</v>
      </c>
      <c r="AK19" s="42">
        <f t="shared" si="7"/>
        <v>0</v>
      </c>
      <c r="AL19" s="42">
        <f t="shared" si="7"/>
        <v>0</v>
      </c>
      <c r="AM19" s="126">
        <f t="shared" si="7"/>
        <v>0</v>
      </c>
      <c r="AN19" s="59">
        <v>107</v>
      </c>
    </row>
    <row r="20" spans="2:51" s="84" customFormat="1" ht="23.25" customHeight="1" thickBot="1">
      <c r="B20" s="46" t="s">
        <v>41</v>
      </c>
      <c r="C20" s="47" t="s">
        <v>42</v>
      </c>
      <c r="D20" s="48">
        <v>14</v>
      </c>
      <c r="E20" s="49"/>
      <c r="F20" s="50"/>
      <c r="G20" s="50"/>
      <c r="H20" s="51"/>
      <c r="I20" s="52"/>
      <c r="J20" s="53">
        <f>E20+F20+G20+H20+I20</f>
        <v>0</v>
      </c>
      <c r="K20" s="54"/>
      <c r="L20" s="50"/>
      <c r="M20" s="50"/>
      <c r="N20" s="50">
        <v>1</v>
      </c>
      <c r="O20" s="52"/>
      <c r="P20" s="55">
        <f>K20+L20+M20+N20+O20</f>
        <v>1</v>
      </c>
      <c r="Q20" s="56"/>
      <c r="R20" s="57">
        <v>9</v>
      </c>
      <c r="S20" s="57"/>
      <c r="T20" s="57"/>
      <c r="U20" s="58"/>
      <c r="V20" s="55">
        <f>Q20+R20+S20+T20+U20</f>
        <v>9</v>
      </c>
      <c r="W20" s="56"/>
      <c r="X20" s="57"/>
      <c r="Y20" s="57"/>
      <c r="Z20" s="57"/>
      <c r="AA20" s="58"/>
      <c r="AB20" s="55">
        <f>W20+X20+Y20+Z20+AA20</f>
        <v>0</v>
      </c>
      <c r="AC20" s="54"/>
      <c r="AD20" s="50"/>
      <c r="AE20" s="50">
        <v>1</v>
      </c>
      <c r="AF20" s="50">
        <v>3</v>
      </c>
      <c r="AG20" s="51"/>
      <c r="AH20" s="51"/>
      <c r="AI20" s="51"/>
      <c r="AJ20" s="51"/>
      <c r="AK20" s="51"/>
      <c r="AL20" s="51"/>
      <c r="AM20" s="51"/>
      <c r="AN20" s="72">
        <f>AC20+AD20+AE20+AF20+AG20+AH20+AI20+AJ20+AK20+AL20+AM20</f>
        <v>4</v>
      </c>
    </row>
    <row r="21" spans="2:51" s="84" customFormat="1" ht="24.6" customHeight="1" thickBot="1">
      <c r="B21" s="60"/>
      <c r="C21" s="47" t="s">
        <v>43</v>
      </c>
      <c r="D21" s="127">
        <v>185</v>
      </c>
      <c r="E21" s="128">
        <v>1</v>
      </c>
      <c r="F21" s="70">
        <v>2</v>
      </c>
      <c r="G21" s="70"/>
      <c r="H21" s="71"/>
      <c r="I21" s="129"/>
      <c r="J21" s="66">
        <f>E21+F21+G21+H21+I21</f>
        <v>3</v>
      </c>
      <c r="K21" s="67">
        <v>2</v>
      </c>
      <c r="L21" s="63">
        <v>1</v>
      </c>
      <c r="M21" s="63">
        <v>3</v>
      </c>
      <c r="N21" s="63">
        <v>5</v>
      </c>
      <c r="O21" s="65">
        <v>3</v>
      </c>
      <c r="P21" s="66">
        <f>K21+L21+M21+N21+O21</f>
        <v>14</v>
      </c>
      <c r="Q21" s="69"/>
      <c r="R21" s="70">
        <v>56</v>
      </c>
      <c r="S21" s="70"/>
      <c r="T21" s="70">
        <v>8</v>
      </c>
      <c r="U21" s="129"/>
      <c r="V21" s="66">
        <f>Q21+R21+S21+T21+U21</f>
        <v>64</v>
      </c>
      <c r="W21" s="69"/>
      <c r="X21" s="70">
        <v>1</v>
      </c>
      <c r="Y21" s="70"/>
      <c r="Z21" s="70"/>
      <c r="AA21" s="129"/>
      <c r="AB21" s="66">
        <f>W21+X21+Y21+Z21+AA21</f>
        <v>1</v>
      </c>
      <c r="AC21" s="69"/>
      <c r="AD21" s="70">
        <v>5</v>
      </c>
      <c r="AE21" s="70">
        <v>27</v>
      </c>
      <c r="AF21" s="70">
        <v>70</v>
      </c>
      <c r="AG21" s="71">
        <v>1</v>
      </c>
      <c r="AH21" s="71"/>
      <c r="AI21" s="71"/>
      <c r="AJ21" s="71"/>
      <c r="AK21" s="71"/>
      <c r="AL21" s="71"/>
      <c r="AM21" s="71"/>
      <c r="AN21" s="130">
        <f>AC21+AD21+AE21+AF21+AG21+AH21+AI21+AJ21+AK21+AL21+AM21</f>
        <v>103</v>
      </c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</row>
    <row r="22" spans="2:51" s="84" customFormat="1" ht="12.75">
      <c r="B22" s="46" t="s">
        <v>41</v>
      </c>
      <c r="C22" s="131" t="s">
        <v>44</v>
      </c>
      <c r="D22" s="75">
        <f t="shared" si="1"/>
        <v>194</v>
      </c>
      <c r="E22" s="76">
        <v>1</v>
      </c>
      <c r="F22" s="77"/>
      <c r="G22" s="77"/>
      <c r="H22" s="78"/>
      <c r="I22" s="79"/>
      <c r="J22" s="80">
        <f>E22+F22+G22+H22+I22</f>
        <v>1</v>
      </c>
      <c r="K22" s="81">
        <v>2</v>
      </c>
      <c r="L22" s="77">
        <v>1</v>
      </c>
      <c r="M22" s="77">
        <v>3</v>
      </c>
      <c r="N22" s="77">
        <v>6</v>
      </c>
      <c r="O22" s="79">
        <v>3</v>
      </c>
      <c r="P22" s="80">
        <f>K22+L22+M22+N22+O22</f>
        <v>15</v>
      </c>
      <c r="Q22" s="81"/>
      <c r="R22" s="77">
        <v>64</v>
      </c>
      <c r="S22" s="77"/>
      <c r="T22" s="77">
        <v>8</v>
      </c>
      <c r="U22" s="79"/>
      <c r="V22" s="80">
        <f>Q22+R22+S22+T22+U22</f>
        <v>72</v>
      </c>
      <c r="W22" s="81"/>
      <c r="X22" s="77">
        <v>1</v>
      </c>
      <c r="Y22" s="77"/>
      <c r="Z22" s="77"/>
      <c r="AA22" s="79"/>
      <c r="AB22" s="80">
        <f>W22+X22+Y22+Z22+AA22</f>
        <v>1</v>
      </c>
      <c r="AC22" s="81"/>
      <c r="AD22" s="77">
        <v>5</v>
      </c>
      <c r="AE22" s="77">
        <v>28</v>
      </c>
      <c r="AF22" s="77">
        <v>71</v>
      </c>
      <c r="AG22" s="78">
        <v>1</v>
      </c>
      <c r="AH22" s="78"/>
      <c r="AI22" s="78"/>
      <c r="AJ22" s="78"/>
      <c r="AK22" s="78"/>
      <c r="AL22" s="78"/>
      <c r="AM22" s="78"/>
      <c r="AN22" s="115">
        <f>AC22+AD22+AE22+AF22+AG22+AH22+AI22+AJ22+AK22+AL22+AM22</f>
        <v>105</v>
      </c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</row>
    <row r="23" spans="2:51" s="84" customFormat="1" ht="12" customHeight="1">
      <c r="B23" s="132" t="s">
        <v>45</v>
      </c>
      <c r="C23" s="133" t="s">
        <v>46</v>
      </c>
      <c r="D23" s="87">
        <f t="shared" si="1"/>
        <v>2</v>
      </c>
      <c r="E23" s="88"/>
      <c r="F23" s="89"/>
      <c r="G23" s="89"/>
      <c r="H23" s="90"/>
      <c r="I23" s="91"/>
      <c r="J23" s="92">
        <f>E23+F23+G23+H23+I23</f>
        <v>0</v>
      </c>
      <c r="K23" s="93"/>
      <c r="L23" s="89"/>
      <c r="M23" s="89"/>
      <c r="N23" s="89"/>
      <c r="O23" s="91"/>
      <c r="P23" s="92">
        <f>K23+L23+M23+N23+O23</f>
        <v>0</v>
      </c>
      <c r="Q23" s="93"/>
      <c r="R23" s="89"/>
      <c r="S23" s="89"/>
      <c r="T23" s="89"/>
      <c r="U23" s="91"/>
      <c r="V23" s="92">
        <f>Q23+R23+S23+T23+U23</f>
        <v>0</v>
      </c>
      <c r="W23" s="93"/>
      <c r="X23" s="89"/>
      <c r="Y23" s="89"/>
      <c r="Z23" s="89"/>
      <c r="AA23" s="91"/>
      <c r="AB23" s="92">
        <f>W23+X23+Y23+Z23+AA23</f>
        <v>0</v>
      </c>
      <c r="AC23" s="93"/>
      <c r="AD23" s="89"/>
      <c r="AE23" s="89"/>
      <c r="AF23" s="89">
        <v>2</v>
      </c>
      <c r="AG23" s="90"/>
      <c r="AH23" s="90"/>
      <c r="AI23" s="90"/>
      <c r="AJ23" s="90"/>
      <c r="AK23" s="90"/>
      <c r="AL23" s="90"/>
      <c r="AM23" s="90"/>
      <c r="AN23" s="94">
        <f>AC23+AD23+AE23+AF23+AG23+AH23+AI23+AJ23+AK23+AL23+AM23</f>
        <v>2</v>
      </c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</row>
    <row r="24" spans="2:51" s="84" customFormat="1" ht="12.75">
      <c r="B24" s="132" t="s">
        <v>47</v>
      </c>
      <c r="C24" s="133" t="s">
        <v>48</v>
      </c>
      <c r="D24" s="87">
        <f t="shared" si="1"/>
        <v>0</v>
      </c>
      <c r="E24" s="88"/>
      <c r="F24" s="89"/>
      <c r="G24" s="89"/>
      <c r="H24" s="90"/>
      <c r="I24" s="91"/>
      <c r="J24" s="92">
        <f t="shared" ref="J24:J31" si="8">E24+F24+G24+H24+I24</f>
        <v>0</v>
      </c>
      <c r="K24" s="93"/>
      <c r="L24" s="89"/>
      <c r="M24" s="89"/>
      <c r="N24" s="89"/>
      <c r="O24" s="91"/>
      <c r="P24" s="92">
        <f t="shared" ref="P24:P31" si="9">K24+L24+M24+N24+O24</f>
        <v>0</v>
      </c>
      <c r="Q24" s="93"/>
      <c r="R24" s="89"/>
      <c r="S24" s="89"/>
      <c r="T24" s="89"/>
      <c r="U24" s="91"/>
      <c r="V24" s="92">
        <f t="shared" ref="V24:V31" si="10">Q24+R24+S24+T24+U24</f>
        <v>0</v>
      </c>
      <c r="W24" s="93"/>
      <c r="X24" s="89"/>
      <c r="Y24" s="89"/>
      <c r="Z24" s="89"/>
      <c r="AA24" s="91"/>
      <c r="AB24" s="92">
        <f t="shared" ref="AB24:AB31" si="11">W24+X24+Y24+Z24+AA24</f>
        <v>0</v>
      </c>
      <c r="AC24" s="93"/>
      <c r="AD24" s="89"/>
      <c r="AE24" s="89"/>
      <c r="AF24" s="89"/>
      <c r="AG24" s="90"/>
      <c r="AH24" s="90"/>
      <c r="AI24" s="90"/>
      <c r="AJ24" s="90"/>
      <c r="AK24" s="90"/>
      <c r="AL24" s="90"/>
      <c r="AM24" s="90"/>
      <c r="AN24" s="94">
        <f t="shared" ref="AN24:AN31" si="12">AC24+AD24+AE24+AF24+AG24+AH24+AI24+AJ24+AK24+AL24+AM24</f>
        <v>0</v>
      </c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</row>
    <row r="25" spans="2:51" s="84" customFormat="1" ht="12.75">
      <c r="B25" s="134"/>
      <c r="C25" s="135" t="s">
        <v>49</v>
      </c>
      <c r="D25" s="87">
        <f t="shared" si="1"/>
        <v>1</v>
      </c>
      <c r="E25" s="97">
        <v>1</v>
      </c>
      <c r="F25" s="98"/>
      <c r="G25" s="98"/>
      <c r="H25" s="99"/>
      <c r="I25" s="100"/>
      <c r="J25" s="92">
        <f t="shared" si="8"/>
        <v>1</v>
      </c>
      <c r="K25" s="101"/>
      <c r="L25" s="98"/>
      <c r="M25" s="98"/>
      <c r="N25" s="98"/>
      <c r="O25" s="100"/>
      <c r="P25" s="92">
        <f t="shared" si="9"/>
        <v>0</v>
      </c>
      <c r="Q25" s="101"/>
      <c r="R25" s="98"/>
      <c r="S25" s="98"/>
      <c r="T25" s="98"/>
      <c r="U25" s="100"/>
      <c r="V25" s="92">
        <f t="shared" si="10"/>
        <v>0</v>
      </c>
      <c r="W25" s="101"/>
      <c r="X25" s="98"/>
      <c r="Y25" s="98"/>
      <c r="Z25" s="98"/>
      <c r="AA25" s="100"/>
      <c r="AB25" s="92">
        <f t="shared" si="11"/>
        <v>0</v>
      </c>
      <c r="AC25" s="101"/>
      <c r="AD25" s="98"/>
      <c r="AE25" s="98"/>
      <c r="AF25" s="98"/>
      <c r="AG25" s="99"/>
      <c r="AH25" s="99"/>
      <c r="AI25" s="99"/>
      <c r="AJ25" s="99"/>
      <c r="AK25" s="99"/>
      <c r="AL25" s="99"/>
      <c r="AM25" s="99"/>
      <c r="AN25" s="94">
        <f t="shared" si="12"/>
        <v>0</v>
      </c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</row>
    <row r="26" spans="2:51" s="84" customFormat="1" ht="13.5" thickBot="1">
      <c r="B26" s="136"/>
      <c r="C26" s="137" t="s">
        <v>50</v>
      </c>
      <c r="D26" s="121">
        <f t="shared" si="1"/>
        <v>1</v>
      </c>
      <c r="E26" s="105"/>
      <c r="F26" s="106">
        <v>1</v>
      </c>
      <c r="G26" s="106"/>
      <c r="H26" s="107"/>
      <c r="I26" s="108"/>
      <c r="J26" s="109">
        <f t="shared" si="8"/>
        <v>1</v>
      </c>
      <c r="K26" s="110"/>
      <c r="L26" s="106"/>
      <c r="M26" s="106"/>
      <c r="N26" s="106"/>
      <c r="O26" s="108"/>
      <c r="P26" s="109">
        <f t="shared" si="9"/>
        <v>0</v>
      </c>
      <c r="Q26" s="110"/>
      <c r="R26" s="106"/>
      <c r="S26" s="106"/>
      <c r="T26" s="106"/>
      <c r="U26" s="108"/>
      <c r="V26" s="109">
        <f t="shared" si="10"/>
        <v>0</v>
      </c>
      <c r="W26" s="110"/>
      <c r="X26" s="106"/>
      <c r="Y26" s="106"/>
      <c r="Z26" s="106"/>
      <c r="AA26" s="108"/>
      <c r="AB26" s="109">
        <f t="shared" si="11"/>
        <v>0</v>
      </c>
      <c r="AC26" s="110"/>
      <c r="AD26" s="106"/>
      <c r="AE26" s="106"/>
      <c r="AF26" s="106"/>
      <c r="AG26" s="107"/>
      <c r="AH26" s="107"/>
      <c r="AI26" s="107"/>
      <c r="AJ26" s="107"/>
      <c r="AK26" s="107"/>
      <c r="AL26" s="107"/>
      <c r="AM26" s="107"/>
      <c r="AN26" s="111">
        <f t="shared" si="12"/>
        <v>0</v>
      </c>
      <c r="AO26" s="83">
        <f>D22+D23+D24+D25+D26</f>
        <v>198</v>
      </c>
      <c r="AP26" s="83"/>
      <c r="AQ26" s="83"/>
      <c r="AR26" s="83"/>
      <c r="AS26" s="83"/>
      <c r="AT26" s="83"/>
      <c r="AU26" s="83"/>
      <c r="AV26" s="83"/>
      <c r="AW26" s="83"/>
      <c r="AX26" s="83"/>
      <c r="AY26" s="83"/>
    </row>
    <row r="27" spans="2:51" s="84" customFormat="1" ht="11.45" customHeight="1">
      <c r="B27" s="112"/>
      <c r="C27" s="113" t="s">
        <v>51</v>
      </c>
      <c r="D27" s="138">
        <f t="shared" si="1"/>
        <v>50</v>
      </c>
      <c r="E27" s="76"/>
      <c r="F27" s="77"/>
      <c r="G27" s="77"/>
      <c r="H27" s="78"/>
      <c r="I27" s="79"/>
      <c r="J27" s="114">
        <f t="shared" si="8"/>
        <v>0</v>
      </c>
      <c r="K27" s="81">
        <v>2</v>
      </c>
      <c r="L27" s="77"/>
      <c r="M27" s="77"/>
      <c r="N27" s="77">
        <v>2</v>
      </c>
      <c r="O27" s="79"/>
      <c r="P27" s="114">
        <f t="shared" si="9"/>
        <v>4</v>
      </c>
      <c r="Q27" s="81"/>
      <c r="R27" s="77">
        <v>21</v>
      </c>
      <c r="S27" s="77"/>
      <c r="T27" s="77">
        <v>3</v>
      </c>
      <c r="U27" s="79"/>
      <c r="V27" s="114">
        <f t="shared" si="10"/>
        <v>24</v>
      </c>
      <c r="W27" s="81"/>
      <c r="X27" s="77"/>
      <c r="Y27" s="77"/>
      <c r="Z27" s="77"/>
      <c r="AA27" s="79"/>
      <c r="AB27" s="114">
        <f t="shared" si="11"/>
        <v>0</v>
      </c>
      <c r="AC27" s="81"/>
      <c r="AD27" s="77"/>
      <c r="AE27" s="77">
        <v>2</v>
      </c>
      <c r="AF27" s="77">
        <v>20</v>
      </c>
      <c r="AG27" s="78"/>
      <c r="AH27" s="78"/>
      <c r="AI27" s="78"/>
      <c r="AJ27" s="78"/>
      <c r="AK27" s="78"/>
      <c r="AL27" s="78"/>
      <c r="AM27" s="78"/>
      <c r="AN27" s="115">
        <f t="shared" si="12"/>
        <v>22</v>
      </c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</row>
    <row r="28" spans="2:51" s="84" customFormat="1" ht="12.75">
      <c r="B28" s="116"/>
      <c r="C28" s="86" t="s">
        <v>52</v>
      </c>
      <c r="D28" s="87">
        <f t="shared" si="1"/>
        <v>50</v>
      </c>
      <c r="E28" s="88"/>
      <c r="F28" s="89"/>
      <c r="G28" s="89"/>
      <c r="H28" s="90"/>
      <c r="I28" s="91"/>
      <c r="J28" s="117">
        <f t="shared" si="8"/>
        <v>0</v>
      </c>
      <c r="K28" s="93">
        <v>2</v>
      </c>
      <c r="L28" s="89"/>
      <c r="M28" s="89"/>
      <c r="N28" s="89">
        <v>2</v>
      </c>
      <c r="O28" s="91"/>
      <c r="P28" s="117">
        <f t="shared" si="9"/>
        <v>4</v>
      </c>
      <c r="Q28" s="93"/>
      <c r="R28" s="89">
        <v>21</v>
      </c>
      <c r="S28" s="89"/>
      <c r="T28" s="89">
        <v>3</v>
      </c>
      <c r="U28" s="91"/>
      <c r="V28" s="117">
        <f t="shared" si="10"/>
        <v>24</v>
      </c>
      <c r="W28" s="93"/>
      <c r="X28" s="89"/>
      <c r="Y28" s="89"/>
      <c r="Z28" s="89"/>
      <c r="AA28" s="91"/>
      <c r="AB28" s="117">
        <f t="shared" si="11"/>
        <v>0</v>
      </c>
      <c r="AC28" s="93"/>
      <c r="AD28" s="89"/>
      <c r="AE28" s="89">
        <v>2</v>
      </c>
      <c r="AF28" s="89">
        <v>20</v>
      </c>
      <c r="AG28" s="90"/>
      <c r="AH28" s="90"/>
      <c r="AI28" s="90"/>
      <c r="AJ28" s="90"/>
      <c r="AK28" s="90"/>
      <c r="AL28" s="90"/>
      <c r="AM28" s="90"/>
      <c r="AN28" s="94">
        <f t="shared" si="12"/>
        <v>22</v>
      </c>
      <c r="AO28" s="83"/>
      <c r="AP28" s="118" t="b">
        <f>AO26=AO31</f>
        <v>1</v>
      </c>
      <c r="AQ28" s="83"/>
      <c r="AR28" s="83"/>
      <c r="AS28" s="83"/>
      <c r="AT28" s="83"/>
      <c r="AU28" s="83"/>
      <c r="AV28" s="83"/>
      <c r="AW28" s="83"/>
      <c r="AX28" s="83"/>
      <c r="AY28" s="83"/>
    </row>
    <row r="29" spans="2:51" s="84" customFormat="1" ht="12.75">
      <c r="B29" s="85" t="s">
        <v>53</v>
      </c>
      <c r="C29" s="119" t="s">
        <v>54</v>
      </c>
      <c r="D29" s="87">
        <f t="shared" si="1"/>
        <v>139</v>
      </c>
      <c r="E29" s="88">
        <v>1</v>
      </c>
      <c r="F29" s="89">
        <v>2</v>
      </c>
      <c r="G29" s="89"/>
      <c r="H29" s="90"/>
      <c r="I29" s="91"/>
      <c r="J29" s="117">
        <f t="shared" si="8"/>
        <v>3</v>
      </c>
      <c r="K29" s="93"/>
      <c r="L29" s="89">
        <v>1</v>
      </c>
      <c r="M29" s="89">
        <v>3</v>
      </c>
      <c r="N29" s="89">
        <v>4</v>
      </c>
      <c r="O29" s="91">
        <v>3</v>
      </c>
      <c r="P29" s="117">
        <f t="shared" si="9"/>
        <v>11</v>
      </c>
      <c r="Q29" s="93"/>
      <c r="R29" s="89">
        <v>41</v>
      </c>
      <c r="S29" s="89"/>
      <c r="T29" s="89">
        <v>5</v>
      </c>
      <c r="U29" s="91"/>
      <c r="V29" s="117">
        <f t="shared" si="10"/>
        <v>46</v>
      </c>
      <c r="W29" s="93"/>
      <c r="X29" s="89">
        <v>1</v>
      </c>
      <c r="Y29" s="89"/>
      <c r="Z29" s="89"/>
      <c r="AA29" s="91"/>
      <c r="AB29" s="117">
        <f t="shared" si="11"/>
        <v>1</v>
      </c>
      <c r="AC29" s="93"/>
      <c r="AD29" s="89">
        <v>5</v>
      </c>
      <c r="AE29" s="89">
        <v>26</v>
      </c>
      <c r="AF29" s="89">
        <v>46</v>
      </c>
      <c r="AG29" s="90">
        <v>1</v>
      </c>
      <c r="AH29" s="90"/>
      <c r="AI29" s="90"/>
      <c r="AJ29" s="90"/>
      <c r="AK29" s="90"/>
      <c r="AL29" s="90"/>
      <c r="AM29" s="90"/>
      <c r="AN29" s="94">
        <f t="shared" si="12"/>
        <v>78</v>
      </c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</row>
    <row r="30" spans="2:51" s="84" customFormat="1" ht="12.75">
      <c r="B30" s="116"/>
      <c r="C30" s="119" t="s">
        <v>55</v>
      </c>
      <c r="D30" s="87">
        <f t="shared" si="1"/>
        <v>0</v>
      </c>
      <c r="E30" s="88"/>
      <c r="F30" s="89"/>
      <c r="G30" s="89"/>
      <c r="H30" s="90"/>
      <c r="I30" s="91"/>
      <c r="J30" s="117">
        <f t="shared" si="8"/>
        <v>0</v>
      </c>
      <c r="K30" s="93"/>
      <c r="L30" s="89"/>
      <c r="M30" s="89"/>
      <c r="N30" s="89"/>
      <c r="O30" s="91"/>
      <c r="P30" s="117">
        <f t="shared" si="9"/>
        <v>0</v>
      </c>
      <c r="Q30" s="93"/>
      <c r="R30" s="89"/>
      <c r="S30" s="89"/>
      <c r="T30" s="89"/>
      <c r="U30" s="91"/>
      <c r="V30" s="117">
        <f t="shared" si="10"/>
        <v>0</v>
      </c>
      <c r="W30" s="93"/>
      <c r="X30" s="89"/>
      <c r="Y30" s="89"/>
      <c r="Z30" s="89"/>
      <c r="AA30" s="91"/>
      <c r="AB30" s="117">
        <f t="shared" si="11"/>
        <v>0</v>
      </c>
      <c r="AC30" s="93"/>
      <c r="AD30" s="89"/>
      <c r="AE30" s="89" t="s">
        <v>58</v>
      </c>
      <c r="AF30" s="89"/>
      <c r="AG30" s="90"/>
      <c r="AH30" s="90"/>
      <c r="AI30" s="90"/>
      <c r="AJ30" s="90"/>
      <c r="AK30" s="90"/>
      <c r="AL30" s="90"/>
      <c r="AM30" s="90"/>
      <c r="AN30" s="94">
        <v>0</v>
      </c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</row>
    <row r="31" spans="2:51" s="84" customFormat="1" ht="13.5" thickBot="1">
      <c r="B31" s="120"/>
      <c r="C31" s="103" t="s">
        <v>56</v>
      </c>
      <c r="D31" s="104">
        <f t="shared" si="1"/>
        <v>9</v>
      </c>
      <c r="E31" s="97"/>
      <c r="F31" s="98"/>
      <c r="G31" s="98"/>
      <c r="H31" s="99"/>
      <c r="I31" s="100"/>
      <c r="J31" s="122">
        <f t="shared" si="8"/>
        <v>0</v>
      </c>
      <c r="K31" s="101"/>
      <c r="L31" s="98"/>
      <c r="M31" s="98"/>
      <c r="N31" s="98"/>
      <c r="O31" s="100"/>
      <c r="P31" s="122">
        <f t="shared" si="9"/>
        <v>0</v>
      </c>
      <c r="Q31" s="101"/>
      <c r="R31" s="98">
        <v>2</v>
      </c>
      <c r="S31" s="98"/>
      <c r="T31" s="98"/>
      <c r="U31" s="100"/>
      <c r="V31" s="139">
        <f t="shared" si="10"/>
        <v>2</v>
      </c>
      <c r="W31" s="101"/>
      <c r="X31" s="98"/>
      <c r="Y31" s="98"/>
      <c r="Z31" s="98"/>
      <c r="AA31" s="100"/>
      <c r="AB31" s="122">
        <f t="shared" si="11"/>
        <v>0</v>
      </c>
      <c r="AC31" s="101"/>
      <c r="AD31" s="98"/>
      <c r="AE31" s="98"/>
      <c r="AF31" s="98">
        <v>7</v>
      </c>
      <c r="AG31" s="99"/>
      <c r="AH31" s="99"/>
      <c r="AI31" s="99"/>
      <c r="AJ31" s="99"/>
      <c r="AK31" s="99"/>
      <c r="AL31" s="99"/>
      <c r="AM31" s="99"/>
      <c r="AN31" s="111">
        <f t="shared" si="12"/>
        <v>7</v>
      </c>
      <c r="AO31" s="83">
        <f>D27+D29+D30+D31</f>
        <v>198</v>
      </c>
      <c r="AP31" s="83"/>
      <c r="AQ31" s="83"/>
      <c r="AR31" s="83"/>
      <c r="AS31" s="83"/>
      <c r="AT31" s="83"/>
      <c r="AU31" s="83"/>
      <c r="AV31" s="83"/>
      <c r="AW31" s="83"/>
      <c r="AX31" s="83"/>
      <c r="AY31" s="83"/>
    </row>
    <row r="32" spans="2:51" s="84" customFormat="1" ht="48.6" customHeight="1" thickBot="1">
      <c r="B32" s="140" t="s">
        <v>59</v>
      </c>
      <c r="C32" s="141"/>
      <c r="D32" s="142">
        <v>10</v>
      </c>
      <c r="E32" s="36">
        <f t="shared" ref="E32:AM32" si="13">E33+E34+E35+E36+E37</f>
        <v>0</v>
      </c>
      <c r="F32" s="37">
        <f t="shared" si="13"/>
        <v>0</v>
      </c>
      <c r="G32" s="37">
        <f t="shared" si="13"/>
        <v>0</v>
      </c>
      <c r="H32" s="37">
        <v>0</v>
      </c>
      <c r="I32" s="38">
        <f t="shared" si="13"/>
        <v>0</v>
      </c>
      <c r="J32" s="39">
        <v>0</v>
      </c>
      <c r="K32" s="40">
        <f t="shared" si="13"/>
        <v>0</v>
      </c>
      <c r="L32" s="37">
        <v>0</v>
      </c>
      <c r="M32" s="37">
        <v>0</v>
      </c>
      <c r="N32" s="37">
        <f t="shared" si="13"/>
        <v>0</v>
      </c>
      <c r="O32" s="38">
        <v>1</v>
      </c>
      <c r="P32" s="39">
        <v>1</v>
      </c>
      <c r="Q32" s="40">
        <f t="shared" si="13"/>
        <v>0</v>
      </c>
      <c r="R32" s="37">
        <v>1</v>
      </c>
      <c r="S32" s="37">
        <f t="shared" si="13"/>
        <v>0</v>
      </c>
      <c r="T32" s="37">
        <v>0</v>
      </c>
      <c r="U32" s="38">
        <f t="shared" si="13"/>
        <v>0</v>
      </c>
      <c r="V32" s="39">
        <v>1</v>
      </c>
      <c r="W32" s="40">
        <f t="shared" si="13"/>
        <v>0</v>
      </c>
      <c r="X32" s="37">
        <f t="shared" si="13"/>
        <v>0</v>
      </c>
      <c r="Y32" s="37">
        <f t="shared" si="13"/>
        <v>0</v>
      </c>
      <c r="Z32" s="37">
        <f t="shared" si="13"/>
        <v>0</v>
      </c>
      <c r="AA32" s="38">
        <f t="shared" si="13"/>
        <v>0</v>
      </c>
      <c r="AB32" s="39">
        <f t="shared" si="13"/>
        <v>0</v>
      </c>
      <c r="AC32" s="40">
        <f t="shared" si="13"/>
        <v>0</v>
      </c>
      <c r="AD32" s="37">
        <v>0</v>
      </c>
      <c r="AE32" s="37">
        <v>2</v>
      </c>
      <c r="AF32" s="37">
        <v>6</v>
      </c>
      <c r="AG32" s="37">
        <f t="shared" si="13"/>
        <v>0</v>
      </c>
      <c r="AH32" s="37">
        <f t="shared" si="13"/>
        <v>0</v>
      </c>
      <c r="AI32" s="37">
        <f t="shared" si="13"/>
        <v>0</v>
      </c>
      <c r="AJ32" s="37">
        <f t="shared" si="13"/>
        <v>0</v>
      </c>
      <c r="AK32" s="37">
        <f t="shared" si="13"/>
        <v>0</v>
      </c>
      <c r="AL32" s="37">
        <f t="shared" si="13"/>
        <v>0</v>
      </c>
      <c r="AM32" s="38">
        <f t="shared" si="13"/>
        <v>0</v>
      </c>
      <c r="AN32" s="39">
        <v>8</v>
      </c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</row>
    <row r="33" spans="2:51" s="84" customFormat="1" ht="12.75">
      <c r="B33" s="73" t="s">
        <v>41</v>
      </c>
      <c r="C33" s="74" t="s">
        <v>44</v>
      </c>
      <c r="D33" s="138">
        <v>9</v>
      </c>
      <c r="E33" s="143"/>
      <c r="F33" s="144"/>
      <c r="G33" s="144"/>
      <c r="H33" s="145"/>
      <c r="I33" s="146"/>
      <c r="J33" s="147">
        <f>E33+F33+G33+H33+I33</f>
        <v>0</v>
      </c>
      <c r="K33" s="148"/>
      <c r="L33" s="144"/>
      <c r="M33" s="144"/>
      <c r="N33" s="144"/>
      <c r="O33" s="146"/>
      <c r="P33" s="147">
        <f>K33+L33+++++M33+N33+O33</f>
        <v>0</v>
      </c>
      <c r="Q33" s="148"/>
      <c r="R33" s="144">
        <v>1</v>
      </c>
      <c r="S33" s="144"/>
      <c r="T33" s="144"/>
      <c r="U33" s="146"/>
      <c r="V33" s="147">
        <f>Q33+R33+S33+T33+U33</f>
        <v>1</v>
      </c>
      <c r="W33" s="148"/>
      <c r="X33" s="144"/>
      <c r="Y33" s="144"/>
      <c r="Z33" s="144"/>
      <c r="AA33" s="146"/>
      <c r="AB33" s="147">
        <f>W33+X33+Y33+Z33+AA33</f>
        <v>0</v>
      </c>
      <c r="AC33" s="148"/>
      <c r="AD33" s="144"/>
      <c r="AE33" s="144">
        <v>2</v>
      </c>
      <c r="AF33" s="144">
        <v>6</v>
      </c>
      <c r="AG33" s="145"/>
      <c r="AH33" s="145"/>
      <c r="AI33" s="145"/>
      <c r="AJ33" s="145"/>
      <c r="AK33" s="145"/>
      <c r="AL33" s="145"/>
      <c r="AM33" s="145"/>
      <c r="AN33" s="82">
        <f>AC33+AD33+AE33+AF33+AG33+AH33+AI33+AJ33+AK33+AL33+AM33</f>
        <v>8</v>
      </c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</row>
    <row r="34" spans="2:51" s="84" customFormat="1" ht="10.9" customHeight="1">
      <c r="B34" s="85" t="s">
        <v>45</v>
      </c>
      <c r="C34" s="86" t="s">
        <v>46</v>
      </c>
      <c r="D34" s="87">
        <f t="shared" si="1"/>
        <v>0</v>
      </c>
      <c r="E34" s="88"/>
      <c r="F34" s="89"/>
      <c r="G34" s="89"/>
      <c r="H34" s="90"/>
      <c r="I34" s="91"/>
      <c r="J34" s="92">
        <f>E34+F34+G34+H34+I34</f>
        <v>0</v>
      </c>
      <c r="K34" s="93"/>
      <c r="L34" s="89"/>
      <c r="M34" s="89"/>
      <c r="N34" s="89"/>
      <c r="O34" s="91"/>
      <c r="P34" s="92">
        <f>K34+L34+M34+N34+O34</f>
        <v>0</v>
      </c>
      <c r="Q34" s="93"/>
      <c r="R34" s="89"/>
      <c r="S34" s="89"/>
      <c r="T34" s="89"/>
      <c r="U34" s="91"/>
      <c r="V34" s="92">
        <f>Q34+R34+S34+T34+U34</f>
        <v>0</v>
      </c>
      <c r="W34" s="93"/>
      <c r="X34" s="89"/>
      <c r="Y34" s="89"/>
      <c r="Z34" s="89"/>
      <c r="AA34" s="91"/>
      <c r="AB34" s="92">
        <f>W34+X34+Y34+Z34+AA34</f>
        <v>0</v>
      </c>
      <c r="AC34" s="93"/>
      <c r="AD34" s="89"/>
      <c r="AE34" s="89"/>
      <c r="AF34" s="89"/>
      <c r="AG34" s="90"/>
      <c r="AH34" s="90"/>
      <c r="AI34" s="90"/>
      <c r="AJ34" s="90"/>
      <c r="AK34" s="90"/>
      <c r="AL34" s="90"/>
      <c r="AM34" s="90"/>
      <c r="AN34" s="94">
        <f>AC34+AD34+AE34+AF34+AG34+AH34+AI34+AJ34+AK34+AL34+AM34</f>
        <v>0</v>
      </c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</row>
    <row r="35" spans="2:51" s="84" customFormat="1" ht="10.9" customHeight="1">
      <c r="B35" s="85" t="s">
        <v>47</v>
      </c>
      <c r="C35" s="86" t="s">
        <v>48</v>
      </c>
      <c r="D35" s="87">
        <f t="shared" si="1"/>
        <v>1</v>
      </c>
      <c r="E35" s="88"/>
      <c r="F35" s="89"/>
      <c r="G35" s="89"/>
      <c r="H35" s="90"/>
      <c r="I35" s="91"/>
      <c r="J35" s="92">
        <f t="shared" ref="J35:J42" si="14">E35+F35+G35+H35+I35</f>
        <v>0</v>
      </c>
      <c r="K35" s="93"/>
      <c r="L35" s="89"/>
      <c r="M35" s="89"/>
      <c r="N35" s="89"/>
      <c r="O35" s="91">
        <v>1</v>
      </c>
      <c r="P35" s="92">
        <f t="shared" ref="P35:P42" si="15">K35+L35+M35+N35+O35</f>
        <v>1</v>
      </c>
      <c r="Q35" s="93"/>
      <c r="R35" s="89"/>
      <c r="S35" s="89"/>
      <c r="T35" s="89"/>
      <c r="U35" s="91"/>
      <c r="V35" s="92">
        <f t="shared" ref="V35:V42" si="16">Q35+R35+S35+T35+U35</f>
        <v>0</v>
      </c>
      <c r="W35" s="93"/>
      <c r="X35" s="89"/>
      <c r="Y35" s="89"/>
      <c r="Z35" s="89"/>
      <c r="AA35" s="91"/>
      <c r="AB35" s="92">
        <f t="shared" ref="AB35:AB42" si="17">W35+X35+Y35+Z35+AA35</f>
        <v>0</v>
      </c>
      <c r="AC35" s="93"/>
      <c r="AD35" s="89"/>
      <c r="AE35" s="89"/>
      <c r="AF35" s="89"/>
      <c r="AG35" s="90"/>
      <c r="AH35" s="90"/>
      <c r="AI35" s="90"/>
      <c r="AJ35" s="90"/>
      <c r="AK35" s="90"/>
      <c r="AL35" s="90"/>
      <c r="AM35" s="90"/>
      <c r="AN35" s="94">
        <f t="shared" ref="AN35:AN42" si="18">AC35+AD35+AE35+AF35+AG35+AH35+AI35+AJ35+AK35+AL35+AM35</f>
        <v>0</v>
      </c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</row>
    <row r="36" spans="2:51" s="84" customFormat="1" ht="12.75">
      <c r="B36" s="95"/>
      <c r="C36" s="96" t="s">
        <v>49</v>
      </c>
      <c r="D36" s="87">
        <f t="shared" si="1"/>
        <v>0</v>
      </c>
      <c r="E36" s="97"/>
      <c r="F36" s="98"/>
      <c r="G36" s="98"/>
      <c r="H36" s="99"/>
      <c r="I36" s="100"/>
      <c r="J36" s="92">
        <f t="shared" si="14"/>
        <v>0</v>
      </c>
      <c r="K36" s="101"/>
      <c r="L36" s="98"/>
      <c r="M36" s="98"/>
      <c r="N36" s="98"/>
      <c r="O36" s="100"/>
      <c r="P36" s="92">
        <f t="shared" si="15"/>
        <v>0</v>
      </c>
      <c r="Q36" s="101"/>
      <c r="R36" s="98"/>
      <c r="S36" s="98"/>
      <c r="T36" s="98"/>
      <c r="U36" s="100"/>
      <c r="V36" s="92">
        <f t="shared" si="16"/>
        <v>0</v>
      </c>
      <c r="W36" s="101"/>
      <c r="X36" s="98"/>
      <c r="Y36" s="98"/>
      <c r="Z36" s="98"/>
      <c r="AA36" s="100"/>
      <c r="AB36" s="92">
        <f t="shared" si="17"/>
        <v>0</v>
      </c>
      <c r="AC36" s="101"/>
      <c r="AD36" s="98"/>
      <c r="AE36" s="98"/>
      <c r="AF36" s="98"/>
      <c r="AG36" s="99"/>
      <c r="AH36" s="99"/>
      <c r="AI36" s="99"/>
      <c r="AJ36" s="99"/>
      <c r="AK36" s="99"/>
      <c r="AL36" s="99"/>
      <c r="AM36" s="99"/>
      <c r="AN36" s="94">
        <f t="shared" si="18"/>
        <v>0</v>
      </c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</row>
    <row r="37" spans="2:51" s="84" customFormat="1" ht="13.5" thickBot="1">
      <c r="B37" s="149"/>
      <c r="C37" s="103" t="s">
        <v>50</v>
      </c>
      <c r="D37" s="104">
        <f t="shared" si="1"/>
        <v>0</v>
      </c>
      <c r="E37" s="105"/>
      <c r="F37" s="106"/>
      <c r="G37" s="106"/>
      <c r="H37" s="107"/>
      <c r="I37" s="108"/>
      <c r="J37" s="109">
        <f t="shared" si="14"/>
        <v>0</v>
      </c>
      <c r="K37" s="110"/>
      <c r="L37" s="106"/>
      <c r="M37" s="106"/>
      <c r="N37" s="106"/>
      <c r="O37" s="108"/>
      <c r="P37" s="109">
        <f t="shared" si="15"/>
        <v>0</v>
      </c>
      <c r="Q37" s="110"/>
      <c r="R37" s="106"/>
      <c r="S37" s="106"/>
      <c r="T37" s="106"/>
      <c r="U37" s="108"/>
      <c r="V37" s="109">
        <f t="shared" si="16"/>
        <v>0</v>
      </c>
      <c r="W37" s="110"/>
      <c r="X37" s="106"/>
      <c r="Y37" s="106"/>
      <c r="Z37" s="106"/>
      <c r="AA37" s="108"/>
      <c r="AB37" s="109">
        <f t="shared" si="17"/>
        <v>0</v>
      </c>
      <c r="AC37" s="110"/>
      <c r="AD37" s="106"/>
      <c r="AE37" s="106"/>
      <c r="AF37" s="106"/>
      <c r="AG37" s="107"/>
      <c r="AH37" s="107"/>
      <c r="AI37" s="107"/>
      <c r="AJ37" s="107"/>
      <c r="AK37" s="107"/>
      <c r="AL37" s="107"/>
      <c r="AM37" s="107"/>
      <c r="AN37" s="111">
        <f t="shared" si="18"/>
        <v>0</v>
      </c>
      <c r="AO37" s="83">
        <f>D33+D34+D35+D36+D37</f>
        <v>10</v>
      </c>
      <c r="AP37" s="83"/>
      <c r="AQ37" s="83"/>
      <c r="AR37" s="83"/>
      <c r="AS37" s="83"/>
      <c r="AT37" s="83"/>
      <c r="AU37" s="83"/>
      <c r="AV37" s="83"/>
      <c r="AW37" s="83"/>
      <c r="AX37" s="83"/>
      <c r="AY37" s="83"/>
    </row>
    <row r="38" spans="2:51" s="84" customFormat="1" ht="12.75">
      <c r="B38" s="112"/>
      <c r="C38" s="113" t="s">
        <v>51</v>
      </c>
      <c r="D38" s="75">
        <f t="shared" si="1"/>
        <v>2</v>
      </c>
      <c r="E38" s="76"/>
      <c r="F38" s="77"/>
      <c r="G38" s="77"/>
      <c r="H38" s="78"/>
      <c r="I38" s="79"/>
      <c r="J38" s="114">
        <f t="shared" si="14"/>
        <v>0</v>
      </c>
      <c r="K38" s="81"/>
      <c r="L38" s="77"/>
      <c r="M38" s="77"/>
      <c r="N38" s="77"/>
      <c r="O38" s="79"/>
      <c r="P38" s="114">
        <f t="shared" si="15"/>
        <v>0</v>
      </c>
      <c r="Q38" s="81"/>
      <c r="R38" s="77"/>
      <c r="S38" s="77"/>
      <c r="T38" s="77"/>
      <c r="U38" s="79"/>
      <c r="V38" s="114">
        <f t="shared" si="16"/>
        <v>0</v>
      </c>
      <c r="W38" s="81"/>
      <c r="X38" s="77"/>
      <c r="Y38" s="77"/>
      <c r="Z38" s="77"/>
      <c r="AA38" s="79"/>
      <c r="AB38" s="114">
        <f t="shared" si="17"/>
        <v>0</v>
      </c>
      <c r="AC38" s="81"/>
      <c r="AD38" s="77"/>
      <c r="AE38" s="77"/>
      <c r="AF38" s="77">
        <v>2</v>
      </c>
      <c r="AG38" s="78"/>
      <c r="AH38" s="78"/>
      <c r="AI38" s="78"/>
      <c r="AJ38" s="78"/>
      <c r="AK38" s="78"/>
      <c r="AL38" s="78"/>
      <c r="AM38" s="78"/>
      <c r="AN38" s="115">
        <f t="shared" si="18"/>
        <v>2</v>
      </c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</row>
    <row r="39" spans="2:51" s="84" customFormat="1" ht="12.75">
      <c r="B39" s="116"/>
      <c r="C39" s="86" t="s">
        <v>52</v>
      </c>
      <c r="D39" s="87">
        <f t="shared" si="1"/>
        <v>2</v>
      </c>
      <c r="E39" s="88"/>
      <c r="F39" s="89"/>
      <c r="G39" s="89"/>
      <c r="H39" s="90"/>
      <c r="I39" s="91"/>
      <c r="J39" s="117">
        <f t="shared" si="14"/>
        <v>0</v>
      </c>
      <c r="K39" s="93"/>
      <c r="L39" s="89"/>
      <c r="M39" s="89"/>
      <c r="N39" s="89"/>
      <c r="O39" s="91"/>
      <c r="P39" s="117">
        <f t="shared" si="15"/>
        <v>0</v>
      </c>
      <c r="Q39" s="93"/>
      <c r="R39" s="89"/>
      <c r="S39" s="89"/>
      <c r="T39" s="89"/>
      <c r="U39" s="91"/>
      <c r="V39" s="117">
        <f t="shared" si="16"/>
        <v>0</v>
      </c>
      <c r="W39" s="93"/>
      <c r="X39" s="89"/>
      <c r="Y39" s="89"/>
      <c r="Z39" s="89"/>
      <c r="AA39" s="91"/>
      <c r="AB39" s="117">
        <f t="shared" si="17"/>
        <v>0</v>
      </c>
      <c r="AC39" s="93"/>
      <c r="AD39" s="89"/>
      <c r="AE39" s="89"/>
      <c r="AF39" s="89">
        <v>2</v>
      </c>
      <c r="AG39" s="90"/>
      <c r="AH39" s="90"/>
      <c r="AI39" s="90"/>
      <c r="AJ39" s="90"/>
      <c r="AK39" s="90"/>
      <c r="AL39" s="90"/>
      <c r="AM39" s="90"/>
      <c r="AN39" s="94">
        <f t="shared" si="18"/>
        <v>2</v>
      </c>
      <c r="AO39" s="83"/>
      <c r="AP39" s="118" t="b">
        <f>AO37=AO42</f>
        <v>1</v>
      </c>
      <c r="AQ39" s="83"/>
      <c r="AR39" s="83"/>
      <c r="AS39" s="83"/>
      <c r="AT39" s="83"/>
      <c r="AU39" s="83"/>
      <c r="AV39" s="83"/>
      <c r="AW39" s="83"/>
      <c r="AX39" s="83"/>
      <c r="AY39" s="83"/>
    </row>
    <row r="40" spans="2:51" s="84" customFormat="1" ht="12.75">
      <c r="B40" s="85" t="s">
        <v>53</v>
      </c>
      <c r="C40" s="119" t="s">
        <v>54</v>
      </c>
      <c r="D40" s="87">
        <f t="shared" si="1"/>
        <v>8</v>
      </c>
      <c r="E40" s="88"/>
      <c r="F40" s="89"/>
      <c r="G40" s="89"/>
      <c r="H40" s="90"/>
      <c r="I40" s="91"/>
      <c r="J40" s="117">
        <f t="shared" si="14"/>
        <v>0</v>
      </c>
      <c r="K40" s="93"/>
      <c r="L40" s="89"/>
      <c r="M40" s="89"/>
      <c r="N40" s="89"/>
      <c r="O40" s="91">
        <v>1</v>
      </c>
      <c r="P40" s="117">
        <f t="shared" si="15"/>
        <v>1</v>
      </c>
      <c r="Q40" s="93"/>
      <c r="R40" s="89">
        <v>1</v>
      </c>
      <c r="S40" s="89"/>
      <c r="T40" s="89"/>
      <c r="U40" s="91"/>
      <c r="V40" s="117">
        <f t="shared" si="16"/>
        <v>1</v>
      </c>
      <c r="W40" s="93"/>
      <c r="X40" s="89"/>
      <c r="Y40" s="89"/>
      <c r="Z40" s="89"/>
      <c r="AA40" s="91"/>
      <c r="AB40" s="117">
        <f t="shared" si="17"/>
        <v>0</v>
      </c>
      <c r="AC40" s="93"/>
      <c r="AD40" s="89"/>
      <c r="AE40" s="89">
        <v>2</v>
      </c>
      <c r="AF40" s="89">
        <v>4</v>
      </c>
      <c r="AG40" s="90"/>
      <c r="AH40" s="90"/>
      <c r="AI40" s="90"/>
      <c r="AJ40" s="90"/>
      <c r="AK40" s="90"/>
      <c r="AL40" s="90"/>
      <c r="AM40" s="90"/>
      <c r="AN40" s="94">
        <f t="shared" si="18"/>
        <v>6</v>
      </c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</row>
    <row r="41" spans="2:51" s="84" customFormat="1" ht="12.75">
      <c r="B41" s="116"/>
      <c r="C41" s="119" t="s">
        <v>55</v>
      </c>
      <c r="D41" s="87">
        <f t="shared" si="1"/>
        <v>0</v>
      </c>
      <c r="E41" s="88"/>
      <c r="F41" s="89"/>
      <c r="G41" s="89"/>
      <c r="H41" s="90"/>
      <c r="I41" s="91"/>
      <c r="J41" s="117">
        <f t="shared" si="14"/>
        <v>0</v>
      </c>
      <c r="K41" s="93"/>
      <c r="L41" s="89"/>
      <c r="M41" s="89"/>
      <c r="N41" s="89"/>
      <c r="O41" s="91"/>
      <c r="P41" s="117">
        <f t="shared" si="15"/>
        <v>0</v>
      </c>
      <c r="Q41" s="93"/>
      <c r="R41" s="89"/>
      <c r="S41" s="89"/>
      <c r="T41" s="89"/>
      <c r="U41" s="91"/>
      <c r="V41" s="117">
        <f t="shared" si="16"/>
        <v>0</v>
      </c>
      <c r="W41" s="93"/>
      <c r="X41" s="89"/>
      <c r="Y41" s="89"/>
      <c r="Z41" s="89"/>
      <c r="AA41" s="91"/>
      <c r="AB41" s="117">
        <f t="shared" si="17"/>
        <v>0</v>
      </c>
      <c r="AC41" s="93"/>
      <c r="AD41" s="89"/>
      <c r="AE41" s="89"/>
      <c r="AF41" s="89"/>
      <c r="AG41" s="90"/>
      <c r="AH41" s="90"/>
      <c r="AI41" s="90"/>
      <c r="AJ41" s="90"/>
      <c r="AK41" s="90"/>
      <c r="AL41" s="90"/>
      <c r="AM41" s="90"/>
      <c r="AN41" s="94">
        <f t="shared" si="18"/>
        <v>0</v>
      </c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</row>
    <row r="42" spans="2:51" s="84" customFormat="1" ht="13.5" thickBot="1">
      <c r="B42" s="136"/>
      <c r="C42" s="103" t="s">
        <v>56</v>
      </c>
      <c r="D42" s="121">
        <f t="shared" si="1"/>
        <v>0</v>
      </c>
      <c r="E42" s="97"/>
      <c r="F42" s="98"/>
      <c r="G42" s="98"/>
      <c r="H42" s="99"/>
      <c r="I42" s="100"/>
      <c r="J42" s="122">
        <f t="shared" si="14"/>
        <v>0</v>
      </c>
      <c r="K42" s="101"/>
      <c r="L42" s="98"/>
      <c r="M42" s="98"/>
      <c r="N42" s="98"/>
      <c r="O42" s="100"/>
      <c r="P42" s="122">
        <f t="shared" si="15"/>
        <v>0</v>
      </c>
      <c r="Q42" s="101"/>
      <c r="R42" s="98"/>
      <c r="S42" s="98"/>
      <c r="T42" s="98"/>
      <c r="U42" s="100"/>
      <c r="V42" s="122">
        <f t="shared" si="16"/>
        <v>0</v>
      </c>
      <c r="W42" s="101"/>
      <c r="X42" s="98"/>
      <c r="Y42" s="98"/>
      <c r="Z42" s="98"/>
      <c r="AA42" s="100"/>
      <c r="AB42" s="122">
        <f t="shared" si="17"/>
        <v>0</v>
      </c>
      <c r="AC42" s="101"/>
      <c r="AD42" s="98"/>
      <c r="AE42" s="98"/>
      <c r="AF42" s="98"/>
      <c r="AG42" s="99"/>
      <c r="AH42" s="99"/>
      <c r="AI42" s="99"/>
      <c r="AJ42" s="99"/>
      <c r="AK42" s="99"/>
      <c r="AL42" s="99"/>
      <c r="AM42" s="99"/>
      <c r="AN42" s="111">
        <f t="shared" si="18"/>
        <v>0</v>
      </c>
      <c r="AO42" s="83">
        <f>D42+D41+D40+D38</f>
        <v>10</v>
      </c>
      <c r="AP42" s="83"/>
      <c r="AQ42" s="83"/>
      <c r="AR42" s="83"/>
      <c r="AS42" s="83"/>
      <c r="AT42" s="83"/>
      <c r="AU42" s="83"/>
      <c r="AV42" s="83"/>
      <c r="AW42" s="83"/>
      <c r="AX42" s="83"/>
      <c r="AY42" s="83"/>
    </row>
    <row r="43" spans="2:51" s="84" customFormat="1" ht="46.9" customHeight="1" thickBot="1">
      <c r="B43" s="140" t="s">
        <v>60</v>
      </c>
      <c r="C43" s="141"/>
      <c r="D43" s="35">
        <v>120</v>
      </c>
      <c r="E43" s="36">
        <f t="shared" ref="E43:AM43" si="19">E44+E45+E46+E47+E48</f>
        <v>0</v>
      </c>
      <c r="F43" s="37">
        <f t="shared" si="19"/>
        <v>0</v>
      </c>
      <c r="G43" s="37">
        <f t="shared" si="19"/>
        <v>0</v>
      </c>
      <c r="H43" s="37">
        <v>2</v>
      </c>
      <c r="I43" s="38">
        <f t="shared" si="19"/>
        <v>0</v>
      </c>
      <c r="J43" s="39">
        <v>2</v>
      </c>
      <c r="K43" s="40">
        <f t="shared" si="19"/>
        <v>0</v>
      </c>
      <c r="L43" s="37">
        <v>11</v>
      </c>
      <c r="M43" s="37">
        <v>6</v>
      </c>
      <c r="N43" s="37">
        <v>0</v>
      </c>
      <c r="O43" s="38">
        <v>2</v>
      </c>
      <c r="P43" s="39">
        <v>19</v>
      </c>
      <c r="Q43" s="40">
        <f t="shared" si="19"/>
        <v>0</v>
      </c>
      <c r="R43" s="37">
        <v>32</v>
      </c>
      <c r="S43" s="37">
        <f t="shared" si="19"/>
        <v>0</v>
      </c>
      <c r="T43" s="37">
        <v>1</v>
      </c>
      <c r="U43" s="38">
        <f t="shared" si="19"/>
        <v>0</v>
      </c>
      <c r="V43" s="39">
        <v>33</v>
      </c>
      <c r="W43" s="40">
        <f t="shared" si="19"/>
        <v>0</v>
      </c>
      <c r="X43" s="37">
        <f t="shared" si="19"/>
        <v>0</v>
      </c>
      <c r="Y43" s="37">
        <f t="shared" si="19"/>
        <v>0</v>
      </c>
      <c r="Z43" s="37">
        <f t="shared" si="19"/>
        <v>0</v>
      </c>
      <c r="AA43" s="38">
        <f t="shared" si="19"/>
        <v>0</v>
      </c>
      <c r="AB43" s="39">
        <f t="shared" si="19"/>
        <v>0</v>
      </c>
      <c r="AC43" s="40">
        <f t="shared" si="19"/>
        <v>0</v>
      </c>
      <c r="AD43" s="37">
        <v>2</v>
      </c>
      <c r="AE43" s="37">
        <v>33</v>
      </c>
      <c r="AF43" s="37">
        <v>30</v>
      </c>
      <c r="AG43" s="37">
        <f t="shared" si="19"/>
        <v>1</v>
      </c>
      <c r="AH43" s="37">
        <f t="shared" si="19"/>
        <v>0</v>
      </c>
      <c r="AI43" s="37">
        <f t="shared" si="19"/>
        <v>0</v>
      </c>
      <c r="AJ43" s="37">
        <f t="shared" si="19"/>
        <v>0</v>
      </c>
      <c r="AK43" s="37">
        <f t="shared" si="19"/>
        <v>0</v>
      </c>
      <c r="AL43" s="37">
        <f t="shared" si="19"/>
        <v>0</v>
      </c>
      <c r="AM43" s="38">
        <f t="shared" si="19"/>
        <v>0</v>
      </c>
      <c r="AN43" s="39">
        <v>66</v>
      </c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</row>
    <row r="44" spans="2:51" s="84" customFormat="1" ht="12.75">
      <c r="B44" s="150" t="s">
        <v>41</v>
      </c>
      <c r="C44" s="151" t="s">
        <v>44</v>
      </c>
      <c r="D44" s="75">
        <f t="shared" si="1"/>
        <v>119</v>
      </c>
      <c r="E44" s="143"/>
      <c r="F44" s="144"/>
      <c r="G44" s="144"/>
      <c r="H44" s="145">
        <v>2</v>
      </c>
      <c r="I44" s="146"/>
      <c r="J44" s="147">
        <f>E44+F44+G44+H44+I44</f>
        <v>2</v>
      </c>
      <c r="K44" s="148"/>
      <c r="L44" s="144">
        <v>11</v>
      </c>
      <c r="M44" s="144">
        <v>6</v>
      </c>
      <c r="N44" s="144"/>
      <c r="O44" s="146">
        <v>1</v>
      </c>
      <c r="P44" s="147">
        <f>K44+L44+M44+N44+O44</f>
        <v>18</v>
      </c>
      <c r="Q44" s="148"/>
      <c r="R44" s="144">
        <v>32</v>
      </c>
      <c r="S44" s="144"/>
      <c r="T44" s="144">
        <v>1</v>
      </c>
      <c r="U44" s="146"/>
      <c r="V44" s="147">
        <f>Q44+R44+S44+++++T44+U44</f>
        <v>33</v>
      </c>
      <c r="W44" s="148"/>
      <c r="X44" s="144"/>
      <c r="Y44" s="144"/>
      <c r="Z44" s="144"/>
      <c r="AA44" s="146"/>
      <c r="AB44" s="147">
        <f>W44+X44+Y44+Z44+AA44</f>
        <v>0</v>
      </c>
      <c r="AC44" s="148"/>
      <c r="AD44" s="144">
        <v>2</v>
      </c>
      <c r="AE44" s="144">
        <v>33</v>
      </c>
      <c r="AF44" s="144">
        <v>30</v>
      </c>
      <c r="AG44" s="145">
        <v>1</v>
      </c>
      <c r="AH44" s="145"/>
      <c r="AI44" s="145"/>
      <c r="AJ44" s="145"/>
      <c r="AK44" s="145"/>
      <c r="AL44" s="145"/>
      <c r="AM44" s="145"/>
      <c r="AN44" s="82">
        <f>AC44+AD44+AE44+AF44+AG44+AH44+AI44+AJ44+AK44++++AL44+AM44</f>
        <v>66</v>
      </c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</row>
    <row r="45" spans="2:51" s="84" customFormat="1" ht="12.75">
      <c r="B45" s="132" t="s">
        <v>45</v>
      </c>
      <c r="C45" s="133" t="s">
        <v>46</v>
      </c>
      <c r="D45" s="87">
        <f t="shared" si="1"/>
        <v>0</v>
      </c>
      <c r="E45" s="88"/>
      <c r="F45" s="89"/>
      <c r="G45" s="89"/>
      <c r="H45" s="90"/>
      <c r="I45" s="91"/>
      <c r="J45" s="92">
        <f>E45+F45+G45+H45+I45</f>
        <v>0</v>
      </c>
      <c r="K45" s="93"/>
      <c r="L45" s="89"/>
      <c r="M45" s="89"/>
      <c r="N45" s="89"/>
      <c r="O45" s="91"/>
      <c r="P45" s="92">
        <f>K45+L45+M45+N45+O45</f>
        <v>0</v>
      </c>
      <c r="Q45" s="93"/>
      <c r="R45" s="89"/>
      <c r="S45" s="89"/>
      <c r="T45" s="89"/>
      <c r="U45" s="91"/>
      <c r="V45" s="92">
        <f>Q45+R45+S45+T45+U45</f>
        <v>0</v>
      </c>
      <c r="W45" s="93"/>
      <c r="X45" s="89"/>
      <c r="Y45" s="89"/>
      <c r="Z45" s="89"/>
      <c r="AA45" s="91"/>
      <c r="AB45" s="92">
        <f>W45+X45+Y45+Z45+AA45</f>
        <v>0</v>
      </c>
      <c r="AC45" s="93"/>
      <c r="AD45" s="89"/>
      <c r="AE45" s="89"/>
      <c r="AF45" s="89"/>
      <c r="AG45" s="90"/>
      <c r="AH45" s="90"/>
      <c r="AI45" s="90"/>
      <c r="AJ45" s="90"/>
      <c r="AK45" s="90"/>
      <c r="AL45" s="90"/>
      <c r="AM45" s="90"/>
      <c r="AN45" s="94">
        <f>AC45+AD45+AE45+AF45+AG45+AH45+AI45+AJ45+AK45+AL45+AM45</f>
        <v>0</v>
      </c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</row>
    <row r="46" spans="2:51" s="84" customFormat="1" ht="12.75">
      <c r="B46" s="132" t="s">
        <v>47</v>
      </c>
      <c r="C46" s="133" t="s">
        <v>48</v>
      </c>
      <c r="D46" s="87">
        <f t="shared" si="1"/>
        <v>1</v>
      </c>
      <c r="E46" s="88"/>
      <c r="F46" s="89"/>
      <c r="G46" s="89"/>
      <c r="H46" s="90"/>
      <c r="I46" s="91"/>
      <c r="J46" s="92">
        <f t="shared" ref="J46:J53" si="20">E46+F46+G46+H46+I46</f>
        <v>0</v>
      </c>
      <c r="K46" s="93"/>
      <c r="L46" s="89"/>
      <c r="M46" s="89"/>
      <c r="N46" s="89"/>
      <c r="O46" s="91">
        <v>1</v>
      </c>
      <c r="P46" s="92">
        <f t="shared" ref="P46:P53" si="21">K46+L46+M46+N46+O46</f>
        <v>1</v>
      </c>
      <c r="Q46" s="93"/>
      <c r="R46" s="89"/>
      <c r="S46" s="89"/>
      <c r="T46" s="89"/>
      <c r="U46" s="91"/>
      <c r="V46" s="92">
        <f t="shared" ref="V46:V53" si="22">Q46+R46+S46+T46+U46</f>
        <v>0</v>
      </c>
      <c r="W46" s="93"/>
      <c r="X46" s="89"/>
      <c r="Y46" s="89"/>
      <c r="Z46" s="89"/>
      <c r="AA46" s="91"/>
      <c r="AB46" s="92">
        <f t="shared" ref="AB46:AB53" si="23">W46+X46+Y46+Z46+AA46</f>
        <v>0</v>
      </c>
      <c r="AC46" s="93"/>
      <c r="AD46" s="89"/>
      <c r="AE46" s="89"/>
      <c r="AF46" s="89"/>
      <c r="AG46" s="90"/>
      <c r="AH46" s="90"/>
      <c r="AI46" s="90"/>
      <c r="AJ46" s="90"/>
      <c r="AK46" s="90"/>
      <c r="AL46" s="90"/>
      <c r="AM46" s="90"/>
      <c r="AN46" s="94">
        <f t="shared" ref="AN46:AN53" si="24">AC46+AD46+AE46+AF46+AG46+AH46+AI46+AJ46+AK46+AL46+AM46</f>
        <v>0</v>
      </c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</row>
    <row r="47" spans="2:51" s="84" customFormat="1" ht="12.75">
      <c r="B47" s="134"/>
      <c r="C47" s="135" t="s">
        <v>49</v>
      </c>
      <c r="D47" s="87">
        <f t="shared" si="1"/>
        <v>0</v>
      </c>
      <c r="E47" s="97"/>
      <c r="F47" s="98"/>
      <c r="G47" s="98"/>
      <c r="H47" s="99"/>
      <c r="I47" s="100"/>
      <c r="J47" s="92">
        <f t="shared" si="20"/>
        <v>0</v>
      </c>
      <c r="K47" s="101"/>
      <c r="L47" s="98"/>
      <c r="M47" s="98"/>
      <c r="N47" s="98"/>
      <c r="O47" s="100"/>
      <c r="P47" s="92">
        <f t="shared" si="21"/>
        <v>0</v>
      </c>
      <c r="Q47" s="101"/>
      <c r="R47" s="98"/>
      <c r="S47" s="98"/>
      <c r="T47" s="98"/>
      <c r="U47" s="100"/>
      <c r="V47" s="92">
        <f t="shared" si="22"/>
        <v>0</v>
      </c>
      <c r="W47" s="101"/>
      <c r="X47" s="98"/>
      <c r="Y47" s="98"/>
      <c r="Z47" s="98"/>
      <c r="AA47" s="100"/>
      <c r="AB47" s="92">
        <f t="shared" si="23"/>
        <v>0</v>
      </c>
      <c r="AC47" s="101"/>
      <c r="AD47" s="98"/>
      <c r="AE47" s="98"/>
      <c r="AF47" s="98"/>
      <c r="AG47" s="99"/>
      <c r="AH47" s="99"/>
      <c r="AI47" s="99"/>
      <c r="AJ47" s="99"/>
      <c r="AK47" s="99"/>
      <c r="AL47" s="99"/>
      <c r="AM47" s="99"/>
      <c r="AN47" s="94">
        <f t="shared" si="24"/>
        <v>0</v>
      </c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</row>
    <row r="48" spans="2:51" s="84" customFormat="1" ht="13.5" thickBot="1">
      <c r="B48" s="136"/>
      <c r="C48" s="137" t="s">
        <v>50</v>
      </c>
      <c r="D48" s="121">
        <f t="shared" si="1"/>
        <v>0</v>
      </c>
      <c r="E48" s="105"/>
      <c r="F48" s="106"/>
      <c r="G48" s="106"/>
      <c r="H48" s="107"/>
      <c r="I48" s="108"/>
      <c r="J48" s="109">
        <f t="shared" si="20"/>
        <v>0</v>
      </c>
      <c r="K48" s="110"/>
      <c r="L48" s="106"/>
      <c r="M48" s="106"/>
      <c r="N48" s="106"/>
      <c r="O48" s="108"/>
      <c r="P48" s="109">
        <f t="shared" si="21"/>
        <v>0</v>
      </c>
      <c r="Q48" s="110"/>
      <c r="R48" s="106"/>
      <c r="S48" s="106"/>
      <c r="T48" s="106"/>
      <c r="U48" s="108"/>
      <c r="V48" s="109">
        <f t="shared" si="22"/>
        <v>0</v>
      </c>
      <c r="W48" s="110"/>
      <c r="X48" s="106"/>
      <c r="Y48" s="106"/>
      <c r="Z48" s="106"/>
      <c r="AA48" s="108"/>
      <c r="AB48" s="109">
        <f t="shared" si="23"/>
        <v>0</v>
      </c>
      <c r="AC48" s="110"/>
      <c r="AD48" s="106"/>
      <c r="AE48" s="106"/>
      <c r="AF48" s="106"/>
      <c r="AG48" s="107"/>
      <c r="AH48" s="107"/>
      <c r="AI48" s="107"/>
      <c r="AJ48" s="107"/>
      <c r="AK48" s="107"/>
      <c r="AL48" s="107"/>
      <c r="AM48" s="107"/>
      <c r="AN48" s="111">
        <f t="shared" si="24"/>
        <v>0</v>
      </c>
      <c r="AO48" s="83">
        <f>D44+D45+D46+D47+D48</f>
        <v>120</v>
      </c>
      <c r="AP48" s="83"/>
      <c r="AQ48" s="83"/>
      <c r="AR48" s="83"/>
      <c r="AS48" s="83"/>
      <c r="AT48" s="83"/>
      <c r="AU48" s="83"/>
      <c r="AV48" s="83"/>
      <c r="AW48" s="83"/>
      <c r="AX48" s="83"/>
      <c r="AY48" s="83"/>
    </row>
    <row r="49" spans="2:51" s="84" customFormat="1" ht="12.75">
      <c r="B49" s="112"/>
      <c r="C49" s="113" t="s">
        <v>51</v>
      </c>
      <c r="D49" s="138">
        <f t="shared" si="1"/>
        <v>10</v>
      </c>
      <c r="E49" s="76"/>
      <c r="F49" s="77"/>
      <c r="G49" s="77"/>
      <c r="H49" s="78"/>
      <c r="I49" s="79"/>
      <c r="J49" s="114">
        <f t="shared" si="20"/>
        <v>0</v>
      </c>
      <c r="K49" s="81"/>
      <c r="L49" s="77"/>
      <c r="M49" s="77"/>
      <c r="N49" s="77"/>
      <c r="O49" s="79"/>
      <c r="P49" s="114">
        <f t="shared" si="21"/>
        <v>0</v>
      </c>
      <c r="Q49" s="81"/>
      <c r="R49" s="77">
        <v>7</v>
      </c>
      <c r="S49" s="77"/>
      <c r="T49" s="77"/>
      <c r="U49" s="79"/>
      <c r="V49" s="114">
        <f t="shared" si="22"/>
        <v>7</v>
      </c>
      <c r="W49" s="81"/>
      <c r="X49" s="77"/>
      <c r="Y49" s="77"/>
      <c r="Z49" s="77"/>
      <c r="AA49" s="79"/>
      <c r="AB49" s="114">
        <f t="shared" si="23"/>
        <v>0</v>
      </c>
      <c r="AC49" s="81"/>
      <c r="AD49" s="77"/>
      <c r="AE49" s="77">
        <v>1</v>
      </c>
      <c r="AF49" s="77">
        <v>2</v>
      </c>
      <c r="AG49" s="78"/>
      <c r="AH49" s="78"/>
      <c r="AI49" s="78"/>
      <c r="AJ49" s="78"/>
      <c r="AK49" s="78"/>
      <c r="AL49" s="78"/>
      <c r="AM49" s="78"/>
      <c r="AN49" s="115">
        <f t="shared" si="24"/>
        <v>3</v>
      </c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</row>
    <row r="50" spans="2:51" s="84" customFormat="1" ht="12.75">
      <c r="B50" s="116"/>
      <c r="C50" s="86" t="s">
        <v>52</v>
      </c>
      <c r="D50" s="87">
        <f t="shared" si="1"/>
        <v>10</v>
      </c>
      <c r="E50" s="88"/>
      <c r="F50" s="89"/>
      <c r="G50" s="89"/>
      <c r="H50" s="90"/>
      <c r="I50" s="91"/>
      <c r="J50" s="117">
        <f t="shared" si="20"/>
        <v>0</v>
      </c>
      <c r="K50" s="93"/>
      <c r="L50" s="89"/>
      <c r="M50" s="89"/>
      <c r="N50" s="89"/>
      <c r="O50" s="91"/>
      <c r="P50" s="117">
        <f t="shared" si="21"/>
        <v>0</v>
      </c>
      <c r="Q50" s="93"/>
      <c r="R50" s="89">
        <v>7</v>
      </c>
      <c r="S50" s="89"/>
      <c r="T50" s="89"/>
      <c r="U50" s="91"/>
      <c r="V50" s="117">
        <f t="shared" si="22"/>
        <v>7</v>
      </c>
      <c r="W50" s="93"/>
      <c r="X50" s="89"/>
      <c r="Y50" s="89"/>
      <c r="Z50" s="89"/>
      <c r="AA50" s="91"/>
      <c r="AB50" s="117">
        <f t="shared" si="23"/>
        <v>0</v>
      </c>
      <c r="AC50" s="93"/>
      <c r="AD50" s="89"/>
      <c r="AE50" s="89">
        <v>1</v>
      </c>
      <c r="AF50" s="89">
        <v>2</v>
      </c>
      <c r="AG50" s="90"/>
      <c r="AH50" s="90"/>
      <c r="AI50" s="90"/>
      <c r="AJ50" s="90"/>
      <c r="AK50" s="90"/>
      <c r="AL50" s="90"/>
      <c r="AM50" s="90"/>
      <c r="AN50" s="94">
        <f t="shared" si="24"/>
        <v>3</v>
      </c>
      <c r="AO50" s="83"/>
      <c r="AP50" s="118" t="b">
        <f>AO48=AO53</f>
        <v>1</v>
      </c>
      <c r="AQ50" s="83"/>
      <c r="AR50" s="83"/>
      <c r="AS50" s="83"/>
      <c r="AT50" s="83"/>
      <c r="AU50" s="83"/>
      <c r="AV50" s="83"/>
      <c r="AW50" s="83"/>
      <c r="AX50" s="83"/>
      <c r="AY50" s="83"/>
    </row>
    <row r="51" spans="2:51" s="84" customFormat="1" ht="12.75">
      <c r="B51" s="85" t="s">
        <v>53</v>
      </c>
      <c r="C51" s="119" t="s">
        <v>54</v>
      </c>
      <c r="D51" s="87">
        <f t="shared" si="1"/>
        <v>108</v>
      </c>
      <c r="E51" s="88"/>
      <c r="F51" s="89"/>
      <c r="G51" s="89"/>
      <c r="H51" s="90">
        <v>2</v>
      </c>
      <c r="I51" s="91"/>
      <c r="J51" s="117">
        <f t="shared" si="20"/>
        <v>2</v>
      </c>
      <c r="K51" s="93"/>
      <c r="L51" s="89">
        <v>11</v>
      </c>
      <c r="M51" s="89">
        <v>6</v>
      </c>
      <c r="N51" s="89"/>
      <c r="O51" s="91">
        <v>2</v>
      </c>
      <c r="P51" s="117">
        <f t="shared" si="21"/>
        <v>19</v>
      </c>
      <c r="Q51" s="93"/>
      <c r="R51" s="89">
        <v>23</v>
      </c>
      <c r="S51" s="89"/>
      <c r="T51" s="89">
        <v>1</v>
      </c>
      <c r="U51" s="91"/>
      <c r="V51" s="117">
        <f t="shared" si="22"/>
        <v>24</v>
      </c>
      <c r="W51" s="93"/>
      <c r="X51" s="89"/>
      <c r="Y51" s="89"/>
      <c r="Z51" s="89"/>
      <c r="AA51" s="91"/>
      <c r="AB51" s="117">
        <f t="shared" si="23"/>
        <v>0</v>
      </c>
      <c r="AC51" s="93"/>
      <c r="AD51" s="89">
        <v>2</v>
      </c>
      <c r="AE51" s="89">
        <v>32</v>
      </c>
      <c r="AF51" s="89">
        <v>28</v>
      </c>
      <c r="AG51" s="90">
        <v>1</v>
      </c>
      <c r="AH51" s="90"/>
      <c r="AI51" s="90"/>
      <c r="AJ51" s="90"/>
      <c r="AK51" s="90"/>
      <c r="AL51" s="90"/>
      <c r="AM51" s="90"/>
      <c r="AN51" s="94">
        <f t="shared" si="24"/>
        <v>63</v>
      </c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</row>
    <row r="52" spans="2:51" s="84" customFormat="1" ht="12.75">
      <c r="B52" s="116"/>
      <c r="C52" s="119" t="s">
        <v>55</v>
      </c>
      <c r="D52" s="87">
        <f t="shared" si="1"/>
        <v>0</v>
      </c>
      <c r="E52" s="88"/>
      <c r="F52" s="89"/>
      <c r="G52" s="89"/>
      <c r="H52" s="90"/>
      <c r="I52" s="91"/>
      <c r="J52" s="117">
        <f t="shared" si="20"/>
        <v>0</v>
      </c>
      <c r="K52" s="93"/>
      <c r="L52" s="89"/>
      <c r="M52" s="89"/>
      <c r="N52" s="89"/>
      <c r="O52" s="91"/>
      <c r="P52" s="117">
        <f t="shared" si="21"/>
        <v>0</v>
      </c>
      <c r="Q52" s="93"/>
      <c r="R52" s="89"/>
      <c r="S52" s="89"/>
      <c r="T52" s="89"/>
      <c r="U52" s="91"/>
      <c r="V52" s="117">
        <f t="shared" si="22"/>
        <v>0</v>
      </c>
      <c r="W52" s="93"/>
      <c r="X52" s="89"/>
      <c r="Y52" s="89"/>
      <c r="Z52" s="89"/>
      <c r="AA52" s="91"/>
      <c r="AB52" s="117">
        <f t="shared" si="23"/>
        <v>0</v>
      </c>
      <c r="AC52" s="93"/>
      <c r="AD52" s="89"/>
      <c r="AE52" s="89"/>
      <c r="AF52" s="89"/>
      <c r="AG52" s="90"/>
      <c r="AH52" s="90"/>
      <c r="AI52" s="90"/>
      <c r="AJ52" s="90"/>
      <c r="AK52" s="90"/>
      <c r="AL52" s="90"/>
      <c r="AM52" s="90"/>
      <c r="AN52" s="94">
        <f t="shared" si="24"/>
        <v>0</v>
      </c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</row>
    <row r="53" spans="2:51" s="84" customFormat="1" ht="13.5" thickBot="1">
      <c r="B53" s="136"/>
      <c r="C53" s="103" t="s">
        <v>56</v>
      </c>
      <c r="D53" s="104">
        <f t="shared" si="1"/>
        <v>2</v>
      </c>
      <c r="E53" s="97"/>
      <c r="F53" s="98"/>
      <c r="G53" s="98"/>
      <c r="H53" s="99"/>
      <c r="I53" s="100"/>
      <c r="J53" s="122">
        <f t="shared" si="20"/>
        <v>0</v>
      </c>
      <c r="K53" s="101"/>
      <c r="L53" s="98"/>
      <c r="M53" s="98"/>
      <c r="N53" s="98"/>
      <c r="O53" s="100"/>
      <c r="P53" s="122">
        <f t="shared" si="21"/>
        <v>0</v>
      </c>
      <c r="Q53" s="101"/>
      <c r="R53" s="98">
        <v>2</v>
      </c>
      <c r="S53" s="98"/>
      <c r="T53" s="98"/>
      <c r="U53" s="100"/>
      <c r="V53" s="122">
        <f t="shared" si="22"/>
        <v>2</v>
      </c>
      <c r="W53" s="101"/>
      <c r="X53" s="98"/>
      <c r="Y53" s="98"/>
      <c r="Z53" s="98"/>
      <c r="AA53" s="100"/>
      <c r="AB53" s="122">
        <f t="shared" si="23"/>
        <v>0</v>
      </c>
      <c r="AC53" s="101"/>
      <c r="AD53" s="98"/>
      <c r="AE53" s="98"/>
      <c r="AF53" s="98"/>
      <c r="AG53" s="99"/>
      <c r="AH53" s="99"/>
      <c r="AI53" s="99"/>
      <c r="AJ53" s="99"/>
      <c r="AK53" s="99"/>
      <c r="AL53" s="99"/>
      <c r="AM53" s="99"/>
      <c r="AN53" s="111">
        <f t="shared" si="24"/>
        <v>0</v>
      </c>
      <c r="AO53" s="83">
        <f>D53+D52+D51+D49</f>
        <v>120</v>
      </c>
      <c r="AP53" s="83"/>
      <c r="AQ53" s="83"/>
      <c r="AR53" s="83"/>
      <c r="AS53" s="83"/>
      <c r="AT53" s="83"/>
      <c r="AU53" s="83"/>
      <c r="AV53" s="83"/>
      <c r="AW53" s="83"/>
      <c r="AX53" s="83"/>
      <c r="AY53" s="83"/>
    </row>
    <row r="54" spans="2:51" s="84" customFormat="1" ht="49.9" customHeight="1" thickBot="1">
      <c r="B54" s="33" t="s">
        <v>61</v>
      </c>
      <c r="C54" s="123"/>
      <c r="D54" s="142">
        <v>4</v>
      </c>
      <c r="E54" s="36">
        <f t="shared" ref="E54:AM54" si="25">E55+E56+E57+E58+E59</f>
        <v>0</v>
      </c>
      <c r="F54" s="37">
        <f t="shared" si="25"/>
        <v>0</v>
      </c>
      <c r="G54" s="37">
        <f t="shared" si="25"/>
        <v>0</v>
      </c>
      <c r="H54" s="37">
        <f t="shared" si="25"/>
        <v>0</v>
      </c>
      <c r="I54" s="38">
        <f t="shared" si="25"/>
        <v>0</v>
      </c>
      <c r="J54" s="39">
        <f t="shared" si="25"/>
        <v>0</v>
      </c>
      <c r="K54" s="40">
        <f t="shared" si="25"/>
        <v>0</v>
      </c>
      <c r="L54" s="37">
        <f t="shared" si="25"/>
        <v>0</v>
      </c>
      <c r="M54" s="37">
        <f t="shared" si="25"/>
        <v>0</v>
      </c>
      <c r="N54" s="37">
        <f t="shared" si="25"/>
        <v>0</v>
      </c>
      <c r="O54" s="38">
        <f t="shared" si="25"/>
        <v>0</v>
      </c>
      <c r="P54" s="39">
        <f t="shared" si="25"/>
        <v>0</v>
      </c>
      <c r="Q54" s="40">
        <f t="shared" si="25"/>
        <v>0</v>
      </c>
      <c r="R54" s="37">
        <v>4</v>
      </c>
      <c r="S54" s="37">
        <f t="shared" si="25"/>
        <v>0</v>
      </c>
      <c r="T54" s="37">
        <f t="shared" si="25"/>
        <v>0</v>
      </c>
      <c r="U54" s="38">
        <f t="shared" si="25"/>
        <v>0</v>
      </c>
      <c r="V54" s="39">
        <v>0</v>
      </c>
      <c r="W54" s="40">
        <f t="shared" si="25"/>
        <v>0</v>
      </c>
      <c r="X54" s="37">
        <v>0</v>
      </c>
      <c r="Y54" s="37">
        <f t="shared" si="25"/>
        <v>0</v>
      </c>
      <c r="Z54" s="37">
        <f t="shared" si="25"/>
        <v>0</v>
      </c>
      <c r="AA54" s="38">
        <f t="shared" si="25"/>
        <v>0</v>
      </c>
      <c r="AB54" s="39">
        <v>0</v>
      </c>
      <c r="AC54" s="40">
        <f t="shared" si="25"/>
        <v>0</v>
      </c>
      <c r="AD54" s="37">
        <f t="shared" si="25"/>
        <v>0</v>
      </c>
      <c r="AE54" s="37">
        <v>0</v>
      </c>
      <c r="AF54" s="37">
        <v>0</v>
      </c>
      <c r="AG54" s="37">
        <f t="shared" si="25"/>
        <v>0</v>
      </c>
      <c r="AH54" s="37">
        <f t="shared" si="25"/>
        <v>0</v>
      </c>
      <c r="AI54" s="37">
        <f t="shared" si="25"/>
        <v>0</v>
      </c>
      <c r="AJ54" s="37">
        <f t="shared" si="25"/>
        <v>0</v>
      </c>
      <c r="AK54" s="37">
        <f t="shared" si="25"/>
        <v>0</v>
      </c>
      <c r="AL54" s="37">
        <f t="shared" si="25"/>
        <v>0</v>
      </c>
      <c r="AM54" s="38">
        <f t="shared" si="25"/>
        <v>0</v>
      </c>
      <c r="AN54" s="39">
        <v>0</v>
      </c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</row>
    <row r="55" spans="2:51" s="84" customFormat="1" ht="12.75">
      <c r="B55" s="73" t="s">
        <v>41</v>
      </c>
      <c r="C55" s="74" t="s">
        <v>44</v>
      </c>
      <c r="D55" s="138">
        <v>4</v>
      </c>
      <c r="E55" s="143"/>
      <c r="F55" s="144"/>
      <c r="G55" s="144"/>
      <c r="H55" s="145"/>
      <c r="I55" s="146"/>
      <c r="J55" s="147">
        <f>E55+F55+G55+H55+I55</f>
        <v>0</v>
      </c>
      <c r="K55" s="148"/>
      <c r="L55" s="144"/>
      <c r="M55" s="144"/>
      <c r="N55" s="144"/>
      <c r="O55" s="146"/>
      <c r="P55" s="147">
        <f>K55+L55+M55+N55+O55</f>
        <v>0</v>
      </c>
      <c r="Q55" s="148"/>
      <c r="R55" s="144">
        <v>4</v>
      </c>
      <c r="S55" s="144"/>
      <c r="T55" s="144"/>
      <c r="U55" s="146"/>
      <c r="V55" s="147">
        <f>Q55+R55+S55+T55+U55</f>
        <v>4</v>
      </c>
      <c r="W55" s="148"/>
      <c r="X55" s="144"/>
      <c r="Y55" s="144"/>
      <c r="Z55" s="144"/>
      <c r="AA55" s="146"/>
      <c r="AB55" s="147">
        <f>W55+X55+Y55+Z55+AA55</f>
        <v>0</v>
      </c>
      <c r="AC55" s="148"/>
      <c r="AD55" s="144"/>
      <c r="AE55" s="144"/>
      <c r="AF55" s="144"/>
      <c r="AG55" s="145"/>
      <c r="AH55" s="145"/>
      <c r="AI55" s="145"/>
      <c r="AJ55" s="145"/>
      <c r="AK55" s="145"/>
      <c r="AL55" s="145"/>
      <c r="AM55" s="145"/>
      <c r="AN55" s="82">
        <f>AC55+AD55+AE55+AF55+AG55+AH55+AI55+AJ55+AK55+AL55+AM55</f>
        <v>0</v>
      </c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</row>
    <row r="56" spans="2:51" s="84" customFormat="1" ht="12.75">
      <c r="B56" s="85" t="s">
        <v>45</v>
      </c>
      <c r="C56" s="86" t="s">
        <v>46</v>
      </c>
      <c r="D56" s="87">
        <f t="shared" si="1"/>
        <v>0</v>
      </c>
      <c r="E56" s="88"/>
      <c r="F56" s="89"/>
      <c r="G56" s="89"/>
      <c r="H56" s="90"/>
      <c r="I56" s="91"/>
      <c r="J56" s="92">
        <f>E56+F56+G56+H56+I56</f>
        <v>0</v>
      </c>
      <c r="K56" s="93"/>
      <c r="L56" s="89"/>
      <c r="M56" s="89"/>
      <c r="N56" s="89"/>
      <c r="O56" s="91"/>
      <c r="P56" s="92">
        <f>K56+L56+M56+N56+O56</f>
        <v>0</v>
      </c>
      <c r="Q56" s="93"/>
      <c r="R56" s="89"/>
      <c r="S56" s="89"/>
      <c r="T56" s="89"/>
      <c r="U56" s="91"/>
      <c r="V56" s="92">
        <f>Q56+R56+S56+T56+U56</f>
        <v>0</v>
      </c>
      <c r="W56" s="93"/>
      <c r="X56" s="89"/>
      <c r="Y56" s="89"/>
      <c r="Z56" s="89"/>
      <c r="AA56" s="91"/>
      <c r="AB56" s="92">
        <f>W56+X56+Y56+Z56+AA56</f>
        <v>0</v>
      </c>
      <c r="AC56" s="93"/>
      <c r="AD56" s="89"/>
      <c r="AE56" s="89"/>
      <c r="AF56" s="89"/>
      <c r="AG56" s="90"/>
      <c r="AH56" s="90"/>
      <c r="AI56" s="90"/>
      <c r="AJ56" s="90"/>
      <c r="AK56" s="90"/>
      <c r="AL56" s="90"/>
      <c r="AM56" s="90"/>
      <c r="AN56" s="94">
        <f>AC56+AD56+AE56+AF56+AG56+AH56+AI56+AJ56+AK56+AL56+AM56</f>
        <v>0</v>
      </c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</row>
    <row r="57" spans="2:51" s="84" customFormat="1" ht="12.75">
      <c r="B57" s="85" t="s">
        <v>47</v>
      </c>
      <c r="C57" s="86" t="s">
        <v>48</v>
      </c>
      <c r="D57" s="87">
        <f t="shared" si="1"/>
        <v>0</v>
      </c>
      <c r="E57" s="88"/>
      <c r="F57" s="89"/>
      <c r="G57" s="89"/>
      <c r="H57" s="90"/>
      <c r="I57" s="91"/>
      <c r="J57" s="92">
        <f t="shared" ref="J57:J64" si="26">E57+F57+G57+H57+I57</f>
        <v>0</v>
      </c>
      <c r="K57" s="93"/>
      <c r="L57" s="89"/>
      <c r="M57" s="89"/>
      <c r="N57" s="89"/>
      <c r="O57" s="91"/>
      <c r="P57" s="92">
        <f t="shared" ref="P57:P64" si="27">K57+L57+M57+N57+O57</f>
        <v>0</v>
      </c>
      <c r="Q57" s="93"/>
      <c r="R57" s="89"/>
      <c r="S57" s="89"/>
      <c r="T57" s="89"/>
      <c r="U57" s="91"/>
      <c r="V57" s="92">
        <f t="shared" ref="V57:V64" si="28">Q57+R57+S57+T57+U57</f>
        <v>0</v>
      </c>
      <c r="W57" s="93"/>
      <c r="X57" s="89"/>
      <c r="Y57" s="89"/>
      <c r="Z57" s="89"/>
      <c r="AA57" s="91"/>
      <c r="AB57" s="92">
        <f t="shared" ref="AB57:AB64" si="29">W57+X57+Y57+Z57+AA57</f>
        <v>0</v>
      </c>
      <c r="AC57" s="93"/>
      <c r="AD57" s="89"/>
      <c r="AE57" s="89"/>
      <c r="AF57" s="89"/>
      <c r="AG57" s="90"/>
      <c r="AH57" s="90"/>
      <c r="AI57" s="90"/>
      <c r="AJ57" s="90"/>
      <c r="AK57" s="90"/>
      <c r="AL57" s="90"/>
      <c r="AM57" s="90"/>
      <c r="AN57" s="94">
        <f t="shared" ref="AN57:AN64" si="30">AC57+AD57+AE57+AF57+AG57+AH57+AI57+AJ57+AK57+AL57+AM57</f>
        <v>0</v>
      </c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</row>
    <row r="58" spans="2:51" s="84" customFormat="1" ht="12.75">
      <c r="B58" s="116"/>
      <c r="C58" s="96" t="s">
        <v>49</v>
      </c>
      <c r="D58" s="87">
        <f t="shared" si="1"/>
        <v>0</v>
      </c>
      <c r="E58" s="97"/>
      <c r="F58" s="98"/>
      <c r="G58" s="98"/>
      <c r="H58" s="99"/>
      <c r="I58" s="100"/>
      <c r="J58" s="92">
        <f t="shared" si="26"/>
        <v>0</v>
      </c>
      <c r="K58" s="101"/>
      <c r="L58" s="98"/>
      <c r="M58" s="98"/>
      <c r="N58" s="98"/>
      <c r="O58" s="100"/>
      <c r="P58" s="92">
        <f t="shared" si="27"/>
        <v>0</v>
      </c>
      <c r="Q58" s="101"/>
      <c r="R58" s="98"/>
      <c r="S58" s="98"/>
      <c r="T58" s="98"/>
      <c r="U58" s="100"/>
      <c r="V58" s="92">
        <f t="shared" si="28"/>
        <v>0</v>
      </c>
      <c r="W58" s="101"/>
      <c r="X58" s="98"/>
      <c r="Y58" s="98"/>
      <c r="Z58" s="98"/>
      <c r="AA58" s="100"/>
      <c r="AB58" s="92">
        <f t="shared" si="29"/>
        <v>0</v>
      </c>
      <c r="AC58" s="101"/>
      <c r="AD58" s="98"/>
      <c r="AE58" s="98"/>
      <c r="AF58" s="98"/>
      <c r="AG58" s="99"/>
      <c r="AH58" s="99"/>
      <c r="AI58" s="99"/>
      <c r="AJ58" s="99"/>
      <c r="AK58" s="99"/>
      <c r="AL58" s="99"/>
      <c r="AM58" s="99"/>
      <c r="AN58" s="94">
        <f t="shared" si="30"/>
        <v>0</v>
      </c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</row>
    <row r="59" spans="2:51" s="84" customFormat="1" ht="13.5" thickBot="1">
      <c r="B59" s="149"/>
      <c r="C59" s="103" t="s">
        <v>50</v>
      </c>
      <c r="D59" s="104">
        <f t="shared" si="1"/>
        <v>0</v>
      </c>
      <c r="E59" s="105"/>
      <c r="F59" s="106"/>
      <c r="G59" s="106"/>
      <c r="H59" s="107"/>
      <c r="I59" s="108"/>
      <c r="J59" s="109">
        <f t="shared" si="26"/>
        <v>0</v>
      </c>
      <c r="K59" s="110"/>
      <c r="L59" s="106"/>
      <c r="M59" s="106"/>
      <c r="N59" s="106"/>
      <c r="O59" s="108"/>
      <c r="P59" s="109">
        <f t="shared" si="27"/>
        <v>0</v>
      </c>
      <c r="Q59" s="110"/>
      <c r="R59" s="106"/>
      <c r="S59" s="106"/>
      <c r="T59" s="106"/>
      <c r="U59" s="108"/>
      <c r="V59" s="109">
        <f t="shared" si="28"/>
        <v>0</v>
      </c>
      <c r="W59" s="110"/>
      <c r="X59" s="106"/>
      <c r="Y59" s="106"/>
      <c r="Z59" s="106"/>
      <c r="AA59" s="108"/>
      <c r="AB59" s="109">
        <f t="shared" si="29"/>
        <v>0</v>
      </c>
      <c r="AC59" s="110"/>
      <c r="AD59" s="106"/>
      <c r="AE59" s="106"/>
      <c r="AF59" s="106"/>
      <c r="AG59" s="107"/>
      <c r="AH59" s="107"/>
      <c r="AI59" s="107"/>
      <c r="AJ59" s="107"/>
      <c r="AK59" s="107"/>
      <c r="AL59" s="107"/>
      <c r="AM59" s="107"/>
      <c r="AN59" s="111">
        <f t="shared" si="30"/>
        <v>0</v>
      </c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</row>
    <row r="60" spans="2:51" s="84" customFormat="1" ht="12.75">
      <c r="B60" s="112"/>
      <c r="C60" s="113" t="s">
        <v>51</v>
      </c>
      <c r="D60" s="75">
        <f t="shared" si="1"/>
        <v>4</v>
      </c>
      <c r="E60" s="76"/>
      <c r="F60" s="77"/>
      <c r="G60" s="77"/>
      <c r="H60" s="78"/>
      <c r="I60" s="79"/>
      <c r="J60" s="114">
        <f t="shared" si="26"/>
        <v>0</v>
      </c>
      <c r="K60" s="81"/>
      <c r="L60" s="77"/>
      <c r="M60" s="77"/>
      <c r="N60" s="77"/>
      <c r="O60" s="79"/>
      <c r="P60" s="114">
        <f t="shared" si="27"/>
        <v>0</v>
      </c>
      <c r="Q60" s="81"/>
      <c r="R60" s="77">
        <v>4</v>
      </c>
      <c r="S60" s="77"/>
      <c r="T60" s="77"/>
      <c r="U60" s="79"/>
      <c r="V60" s="114">
        <f t="shared" si="28"/>
        <v>4</v>
      </c>
      <c r="W60" s="81"/>
      <c r="X60" s="77"/>
      <c r="Y60" s="77"/>
      <c r="Z60" s="77"/>
      <c r="AA60" s="79"/>
      <c r="AB60" s="114">
        <f t="shared" si="29"/>
        <v>0</v>
      </c>
      <c r="AC60" s="81"/>
      <c r="AD60" s="77"/>
      <c r="AE60" s="77"/>
      <c r="AF60" s="77"/>
      <c r="AG60" s="78"/>
      <c r="AH60" s="78"/>
      <c r="AI60" s="78"/>
      <c r="AJ60" s="78"/>
      <c r="AK60" s="78"/>
      <c r="AL60" s="78"/>
      <c r="AM60" s="78"/>
      <c r="AN60" s="115">
        <f t="shared" si="30"/>
        <v>0</v>
      </c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</row>
    <row r="61" spans="2:51" s="84" customFormat="1" ht="12.75">
      <c r="B61" s="116"/>
      <c r="C61" s="86" t="s">
        <v>52</v>
      </c>
      <c r="D61" s="87">
        <f t="shared" si="1"/>
        <v>4</v>
      </c>
      <c r="E61" s="88"/>
      <c r="F61" s="89"/>
      <c r="G61" s="89"/>
      <c r="H61" s="90"/>
      <c r="I61" s="91"/>
      <c r="J61" s="117">
        <f t="shared" si="26"/>
        <v>0</v>
      </c>
      <c r="K61" s="93"/>
      <c r="L61" s="89"/>
      <c r="M61" s="89"/>
      <c r="N61" s="89"/>
      <c r="O61" s="91"/>
      <c r="P61" s="117">
        <f t="shared" si="27"/>
        <v>0</v>
      </c>
      <c r="Q61" s="93"/>
      <c r="R61" s="89">
        <v>4</v>
      </c>
      <c r="S61" s="89"/>
      <c r="T61" s="89"/>
      <c r="U61" s="91"/>
      <c r="V61" s="117">
        <f t="shared" si="28"/>
        <v>4</v>
      </c>
      <c r="W61" s="93"/>
      <c r="X61" s="89"/>
      <c r="Y61" s="89"/>
      <c r="Z61" s="89"/>
      <c r="AA61" s="91"/>
      <c r="AB61" s="117">
        <f t="shared" si="29"/>
        <v>0</v>
      </c>
      <c r="AC61" s="93"/>
      <c r="AD61" s="89"/>
      <c r="AE61" s="89"/>
      <c r="AF61" s="89"/>
      <c r="AG61" s="90"/>
      <c r="AH61" s="90"/>
      <c r="AI61" s="90"/>
      <c r="AJ61" s="90"/>
      <c r="AK61" s="90"/>
      <c r="AL61" s="90"/>
      <c r="AM61" s="90"/>
      <c r="AN61" s="94">
        <f t="shared" si="30"/>
        <v>0</v>
      </c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</row>
    <row r="62" spans="2:51" s="84" customFormat="1" ht="12.75">
      <c r="B62" s="85" t="s">
        <v>53</v>
      </c>
      <c r="C62" s="119" t="s">
        <v>54</v>
      </c>
      <c r="D62" s="87">
        <v>4</v>
      </c>
      <c r="E62" s="88"/>
      <c r="F62" s="89"/>
      <c r="G62" s="89"/>
      <c r="H62" s="90"/>
      <c r="I62" s="91"/>
      <c r="J62" s="117">
        <f t="shared" si="26"/>
        <v>0</v>
      </c>
      <c r="K62" s="93"/>
      <c r="L62" s="89"/>
      <c r="M62" s="89"/>
      <c r="N62" s="89"/>
      <c r="O62" s="91"/>
      <c r="P62" s="117">
        <f t="shared" si="27"/>
        <v>0</v>
      </c>
      <c r="Q62" s="93"/>
      <c r="R62" s="89"/>
      <c r="S62" s="89"/>
      <c r="T62" s="89"/>
      <c r="U62" s="91"/>
      <c r="V62" s="117">
        <f t="shared" si="28"/>
        <v>0</v>
      </c>
      <c r="W62" s="93"/>
      <c r="X62" s="89"/>
      <c r="Y62" s="89"/>
      <c r="Z62" s="89"/>
      <c r="AA62" s="91"/>
      <c r="AB62" s="117">
        <f t="shared" si="29"/>
        <v>0</v>
      </c>
      <c r="AC62" s="93"/>
      <c r="AD62" s="89"/>
      <c r="AE62" s="89"/>
      <c r="AF62" s="89"/>
      <c r="AG62" s="90"/>
      <c r="AH62" s="90"/>
      <c r="AI62" s="90"/>
      <c r="AJ62" s="90"/>
      <c r="AK62" s="90"/>
      <c r="AL62" s="90"/>
      <c r="AM62" s="90"/>
      <c r="AN62" s="94">
        <f t="shared" si="30"/>
        <v>0</v>
      </c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</row>
    <row r="63" spans="2:51" s="84" customFormat="1" ht="12.75">
      <c r="B63" s="116"/>
      <c r="C63" s="119" t="s">
        <v>55</v>
      </c>
      <c r="D63" s="87">
        <f t="shared" si="1"/>
        <v>0</v>
      </c>
      <c r="E63" s="88"/>
      <c r="F63" s="89"/>
      <c r="G63" s="89"/>
      <c r="H63" s="90"/>
      <c r="I63" s="91"/>
      <c r="J63" s="117">
        <f t="shared" si="26"/>
        <v>0</v>
      </c>
      <c r="K63" s="93"/>
      <c r="L63" s="89"/>
      <c r="M63" s="89"/>
      <c r="N63" s="89"/>
      <c r="O63" s="91"/>
      <c r="P63" s="117">
        <f t="shared" si="27"/>
        <v>0</v>
      </c>
      <c r="Q63" s="93"/>
      <c r="R63" s="89"/>
      <c r="S63" s="89"/>
      <c r="T63" s="89"/>
      <c r="U63" s="91"/>
      <c r="V63" s="117">
        <f t="shared" si="28"/>
        <v>0</v>
      </c>
      <c r="W63" s="93"/>
      <c r="X63" s="89"/>
      <c r="Y63" s="89"/>
      <c r="Z63" s="89"/>
      <c r="AA63" s="91"/>
      <c r="AB63" s="117">
        <f t="shared" si="29"/>
        <v>0</v>
      </c>
      <c r="AC63" s="93"/>
      <c r="AD63" s="89"/>
      <c r="AE63" s="89"/>
      <c r="AF63" s="89"/>
      <c r="AG63" s="90"/>
      <c r="AH63" s="90"/>
      <c r="AI63" s="90"/>
      <c r="AJ63" s="90"/>
      <c r="AK63" s="90"/>
      <c r="AL63" s="90"/>
      <c r="AM63" s="90"/>
      <c r="AN63" s="94">
        <f t="shared" si="30"/>
        <v>0</v>
      </c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</row>
    <row r="64" spans="2:51" s="84" customFormat="1" ht="13.5" thickBot="1">
      <c r="B64" s="136"/>
      <c r="C64" s="103" t="s">
        <v>56</v>
      </c>
      <c r="D64" s="121">
        <f t="shared" si="1"/>
        <v>0</v>
      </c>
      <c r="E64" s="97"/>
      <c r="F64" s="98"/>
      <c r="G64" s="98"/>
      <c r="H64" s="99"/>
      <c r="I64" s="100"/>
      <c r="J64" s="122">
        <f t="shared" si="26"/>
        <v>0</v>
      </c>
      <c r="K64" s="101"/>
      <c r="L64" s="98"/>
      <c r="M64" s="98"/>
      <c r="N64" s="98"/>
      <c r="O64" s="100"/>
      <c r="P64" s="122">
        <f t="shared" si="27"/>
        <v>0</v>
      </c>
      <c r="Q64" s="101"/>
      <c r="R64" s="98"/>
      <c r="S64" s="98"/>
      <c r="T64" s="98"/>
      <c r="U64" s="100"/>
      <c r="V64" s="122">
        <f t="shared" si="28"/>
        <v>0</v>
      </c>
      <c r="W64" s="101"/>
      <c r="X64" s="98"/>
      <c r="Y64" s="98"/>
      <c r="Z64" s="98"/>
      <c r="AA64" s="100"/>
      <c r="AB64" s="122">
        <f t="shared" si="29"/>
        <v>0</v>
      </c>
      <c r="AC64" s="101"/>
      <c r="AD64" s="98"/>
      <c r="AE64" s="98"/>
      <c r="AF64" s="98"/>
      <c r="AG64" s="99"/>
      <c r="AH64" s="99"/>
      <c r="AI64" s="99"/>
      <c r="AJ64" s="99"/>
      <c r="AK64" s="99"/>
      <c r="AL64" s="99"/>
      <c r="AM64" s="99"/>
      <c r="AN64" s="111">
        <f t="shared" si="30"/>
        <v>0</v>
      </c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</row>
    <row r="65" spans="2:51" s="84" customFormat="1" ht="42" customHeight="1" thickBot="1">
      <c r="B65" s="33" t="s">
        <v>62</v>
      </c>
      <c r="C65" s="123"/>
      <c r="D65" s="35">
        <f t="shared" si="1"/>
        <v>38</v>
      </c>
      <c r="E65" s="36">
        <f t="shared" ref="E65:AM65" si="31">E66+E67+E68+E69+E70</f>
        <v>0</v>
      </c>
      <c r="F65" s="37">
        <f t="shared" si="31"/>
        <v>1</v>
      </c>
      <c r="G65" s="37">
        <f t="shared" si="31"/>
        <v>0</v>
      </c>
      <c r="H65" s="37">
        <f t="shared" si="31"/>
        <v>0</v>
      </c>
      <c r="I65" s="38">
        <f t="shared" si="31"/>
        <v>0</v>
      </c>
      <c r="J65" s="39">
        <f t="shared" si="31"/>
        <v>1</v>
      </c>
      <c r="K65" s="40">
        <f t="shared" si="31"/>
        <v>0</v>
      </c>
      <c r="L65" s="37">
        <f t="shared" si="31"/>
        <v>0</v>
      </c>
      <c r="M65" s="37">
        <f t="shared" si="31"/>
        <v>0</v>
      </c>
      <c r="N65" s="37">
        <f t="shared" si="31"/>
        <v>0</v>
      </c>
      <c r="O65" s="38">
        <f t="shared" si="31"/>
        <v>0</v>
      </c>
      <c r="P65" s="39">
        <f t="shared" si="31"/>
        <v>0</v>
      </c>
      <c r="Q65" s="40">
        <f t="shared" si="31"/>
        <v>0</v>
      </c>
      <c r="R65" s="37">
        <v>18</v>
      </c>
      <c r="S65" s="37">
        <f t="shared" si="31"/>
        <v>0</v>
      </c>
      <c r="T65" s="37">
        <f t="shared" si="31"/>
        <v>2</v>
      </c>
      <c r="U65" s="38">
        <f t="shared" si="31"/>
        <v>0</v>
      </c>
      <c r="V65" s="39">
        <f t="shared" si="31"/>
        <v>20</v>
      </c>
      <c r="W65" s="40">
        <f t="shared" si="31"/>
        <v>0</v>
      </c>
      <c r="X65" s="37">
        <f t="shared" si="31"/>
        <v>2</v>
      </c>
      <c r="Y65" s="37">
        <f t="shared" si="31"/>
        <v>0</v>
      </c>
      <c r="Z65" s="37">
        <f t="shared" si="31"/>
        <v>0</v>
      </c>
      <c r="AA65" s="38">
        <f t="shared" si="31"/>
        <v>0</v>
      </c>
      <c r="AB65" s="39">
        <f t="shared" si="31"/>
        <v>2</v>
      </c>
      <c r="AC65" s="40">
        <f t="shared" si="31"/>
        <v>0</v>
      </c>
      <c r="AD65" s="37">
        <f t="shared" si="31"/>
        <v>0</v>
      </c>
      <c r="AE65" s="37">
        <v>2</v>
      </c>
      <c r="AF65" s="37">
        <v>13</v>
      </c>
      <c r="AG65" s="37">
        <f t="shared" si="31"/>
        <v>0</v>
      </c>
      <c r="AH65" s="37">
        <f t="shared" si="31"/>
        <v>0</v>
      </c>
      <c r="AI65" s="37">
        <f t="shared" si="31"/>
        <v>0</v>
      </c>
      <c r="AJ65" s="37">
        <f t="shared" si="31"/>
        <v>0</v>
      </c>
      <c r="AK65" s="37">
        <f t="shared" si="31"/>
        <v>0</v>
      </c>
      <c r="AL65" s="37">
        <f t="shared" si="31"/>
        <v>0</v>
      </c>
      <c r="AM65" s="38">
        <f t="shared" si="31"/>
        <v>0</v>
      </c>
      <c r="AN65" s="39">
        <v>15</v>
      </c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</row>
    <row r="66" spans="2:51" s="84" customFormat="1" ht="12.75">
      <c r="B66" s="46" t="s">
        <v>41</v>
      </c>
      <c r="C66" s="131" t="s">
        <v>44</v>
      </c>
      <c r="D66" s="75">
        <f t="shared" si="1"/>
        <v>38</v>
      </c>
      <c r="E66" s="143"/>
      <c r="F66" s="144">
        <v>1</v>
      </c>
      <c r="G66" s="144"/>
      <c r="H66" s="145"/>
      <c r="I66" s="146"/>
      <c r="J66" s="147">
        <f>E66+F66+G66+H66+I66</f>
        <v>1</v>
      </c>
      <c r="K66" s="148"/>
      <c r="L66" s="144"/>
      <c r="M66" s="144"/>
      <c r="N66" s="144"/>
      <c r="O66" s="146"/>
      <c r="P66" s="147">
        <f>K66+L66+M66+N66+O66</f>
        <v>0</v>
      </c>
      <c r="Q66" s="148"/>
      <c r="R66" s="144">
        <v>18</v>
      </c>
      <c r="S66" s="144"/>
      <c r="T66" s="144">
        <v>2</v>
      </c>
      <c r="U66" s="146"/>
      <c r="V66" s="147">
        <f>Q66+R66+S66+T66+U66</f>
        <v>20</v>
      </c>
      <c r="W66" s="148"/>
      <c r="X66" s="144">
        <v>2</v>
      </c>
      <c r="Y66" s="144"/>
      <c r="Z66" s="144"/>
      <c r="AA66" s="146"/>
      <c r="AB66" s="147">
        <f>W66+X66+Y66+Z66+AA66</f>
        <v>2</v>
      </c>
      <c r="AC66" s="148"/>
      <c r="AD66" s="144"/>
      <c r="AE66" s="144">
        <v>2</v>
      </c>
      <c r="AF66" s="144">
        <v>13</v>
      </c>
      <c r="AG66" s="145"/>
      <c r="AH66" s="145"/>
      <c r="AI66" s="145"/>
      <c r="AJ66" s="145"/>
      <c r="AK66" s="145"/>
      <c r="AL66" s="145"/>
      <c r="AM66" s="145"/>
      <c r="AN66" s="152">
        <f>AC66+AD66+AE66+AF66+AG66+AH66+AI66+AJ66+AK66+AL66+AM66</f>
        <v>15</v>
      </c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</row>
    <row r="67" spans="2:51" s="84" customFormat="1" ht="12.75">
      <c r="B67" s="132" t="s">
        <v>45</v>
      </c>
      <c r="C67" s="133" t="s">
        <v>46</v>
      </c>
      <c r="D67" s="87">
        <f t="shared" si="1"/>
        <v>0</v>
      </c>
      <c r="E67" s="88"/>
      <c r="F67" s="89"/>
      <c r="G67" s="89"/>
      <c r="H67" s="90"/>
      <c r="I67" s="91"/>
      <c r="J67" s="92">
        <f>E67+F67+G67+H67+I67</f>
        <v>0</v>
      </c>
      <c r="K67" s="93"/>
      <c r="L67" s="89"/>
      <c r="M67" s="89"/>
      <c r="N67" s="89"/>
      <c r="O67" s="91"/>
      <c r="P67" s="92">
        <f>K67+L67+M67+N67+O67</f>
        <v>0</v>
      </c>
      <c r="Q67" s="93"/>
      <c r="R67" s="89"/>
      <c r="S67" s="89"/>
      <c r="T67" s="89"/>
      <c r="U67" s="91"/>
      <c r="V67" s="92">
        <f>Q67+R67+S67+T67+U67</f>
        <v>0</v>
      </c>
      <c r="W67" s="93"/>
      <c r="X67" s="89"/>
      <c r="Y67" s="89"/>
      <c r="Z67" s="89"/>
      <c r="AA67" s="91"/>
      <c r="AB67" s="92">
        <f>W67+X67+Y67+Z67+AA67</f>
        <v>0</v>
      </c>
      <c r="AC67" s="93"/>
      <c r="AD67" s="89"/>
      <c r="AE67" s="89"/>
      <c r="AF67" s="89"/>
      <c r="AG67" s="90"/>
      <c r="AH67" s="90"/>
      <c r="AI67" s="90"/>
      <c r="AJ67" s="90"/>
      <c r="AK67" s="90"/>
      <c r="AL67" s="90"/>
      <c r="AM67" s="90"/>
      <c r="AN67" s="153">
        <f>AC67+AD67+AE67+AF67+AG67+AH67+AI67+AJ67+AK67+AL67+AM67</f>
        <v>0</v>
      </c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</row>
    <row r="68" spans="2:51" s="84" customFormat="1" ht="12.75">
      <c r="B68" s="132" t="s">
        <v>47</v>
      </c>
      <c r="C68" s="133" t="s">
        <v>48</v>
      </c>
      <c r="D68" s="87">
        <f t="shared" si="1"/>
        <v>0</v>
      </c>
      <c r="E68" s="88"/>
      <c r="F68" s="89"/>
      <c r="G68" s="89"/>
      <c r="H68" s="90"/>
      <c r="I68" s="91"/>
      <c r="J68" s="92">
        <f t="shared" ref="J68:J75" si="32">E68+F68+G68+H68+I68</f>
        <v>0</v>
      </c>
      <c r="K68" s="93"/>
      <c r="L68" s="89"/>
      <c r="M68" s="89"/>
      <c r="N68" s="89"/>
      <c r="O68" s="91"/>
      <c r="P68" s="92">
        <f t="shared" ref="P68:P75" si="33">K68+L68+M68+N68+O68</f>
        <v>0</v>
      </c>
      <c r="Q68" s="93"/>
      <c r="R68" s="89"/>
      <c r="S68" s="89"/>
      <c r="T68" s="89"/>
      <c r="U68" s="91"/>
      <c r="V68" s="92">
        <f t="shared" ref="V68:V75" si="34">Q68+R68+S68+T68+U68</f>
        <v>0</v>
      </c>
      <c r="W68" s="93"/>
      <c r="X68" s="89"/>
      <c r="Y68" s="89"/>
      <c r="Z68" s="89"/>
      <c r="AA68" s="91"/>
      <c r="AB68" s="92">
        <f t="shared" ref="AB68:AB75" si="35">W68+X68+Y68+Z68+AA68</f>
        <v>0</v>
      </c>
      <c r="AC68" s="93"/>
      <c r="AD68" s="89"/>
      <c r="AE68" s="89"/>
      <c r="AF68" s="89"/>
      <c r="AG68" s="90"/>
      <c r="AH68" s="90"/>
      <c r="AI68" s="90"/>
      <c r="AJ68" s="90"/>
      <c r="AK68" s="90"/>
      <c r="AL68" s="90"/>
      <c r="AM68" s="90"/>
      <c r="AN68" s="153">
        <f t="shared" ref="AN68:AN75" si="36">AC68+AD68+AE68+AF68+AG68+AH68+AI68+AJ68+AK68+AL68+AM68</f>
        <v>0</v>
      </c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</row>
    <row r="69" spans="2:51" s="84" customFormat="1" ht="12.75">
      <c r="B69" s="134"/>
      <c r="C69" s="135" t="s">
        <v>49</v>
      </c>
      <c r="D69" s="87">
        <f t="shared" si="1"/>
        <v>0</v>
      </c>
      <c r="E69" s="97"/>
      <c r="F69" s="98"/>
      <c r="G69" s="98"/>
      <c r="H69" s="99"/>
      <c r="I69" s="100"/>
      <c r="J69" s="92">
        <f t="shared" si="32"/>
        <v>0</v>
      </c>
      <c r="K69" s="101"/>
      <c r="L69" s="98"/>
      <c r="M69" s="98"/>
      <c r="N69" s="98"/>
      <c r="O69" s="100"/>
      <c r="P69" s="92">
        <f t="shared" si="33"/>
        <v>0</v>
      </c>
      <c r="Q69" s="101"/>
      <c r="R69" s="98"/>
      <c r="S69" s="98"/>
      <c r="T69" s="98"/>
      <c r="U69" s="100"/>
      <c r="V69" s="92">
        <f t="shared" si="34"/>
        <v>0</v>
      </c>
      <c r="W69" s="101"/>
      <c r="X69" s="98"/>
      <c r="Y69" s="98"/>
      <c r="Z69" s="98"/>
      <c r="AA69" s="100"/>
      <c r="AB69" s="92">
        <f t="shared" si="35"/>
        <v>0</v>
      </c>
      <c r="AC69" s="101"/>
      <c r="AD69" s="98"/>
      <c r="AE69" s="98"/>
      <c r="AF69" s="98"/>
      <c r="AG69" s="99"/>
      <c r="AH69" s="99"/>
      <c r="AI69" s="99"/>
      <c r="AJ69" s="99"/>
      <c r="AK69" s="99"/>
      <c r="AL69" s="99"/>
      <c r="AM69" s="99"/>
      <c r="AN69" s="153">
        <f t="shared" si="36"/>
        <v>0</v>
      </c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</row>
    <row r="70" spans="2:51" s="84" customFormat="1" ht="13.5" thickBot="1">
      <c r="B70" s="136"/>
      <c r="C70" s="137" t="s">
        <v>50</v>
      </c>
      <c r="D70" s="121">
        <f t="shared" si="1"/>
        <v>0</v>
      </c>
      <c r="E70" s="105"/>
      <c r="F70" s="106"/>
      <c r="G70" s="106"/>
      <c r="H70" s="107"/>
      <c r="I70" s="108"/>
      <c r="J70" s="109">
        <f t="shared" si="32"/>
        <v>0</v>
      </c>
      <c r="K70" s="110"/>
      <c r="L70" s="106"/>
      <c r="M70" s="106"/>
      <c r="N70" s="106"/>
      <c r="O70" s="108"/>
      <c r="P70" s="109">
        <f t="shared" si="33"/>
        <v>0</v>
      </c>
      <c r="Q70" s="110"/>
      <c r="R70" s="106"/>
      <c r="S70" s="106"/>
      <c r="T70" s="106"/>
      <c r="U70" s="108"/>
      <c r="V70" s="109">
        <f t="shared" si="34"/>
        <v>0</v>
      </c>
      <c r="W70" s="110"/>
      <c r="X70" s="106"/>
      <c r="Y70" s="106"/>
      <c r="Z70" s="106"/>
      <c r="AA70" s="108"/>
      <c r="AB70" s="109">
        <f t="shared" si="35"/>
        <v>0</v>
      </c>
      <c r="AC70" s="110"/>
      <c r="AD70" s="106"/>
      <c r="AE70" s="106"/>
      <c r="AF70" s="106"/>
      <c r="AG70" s="107"/>
      <c r="AH70" s="107"/>
      <c r="AI70" s="107"/>
      <c r="AJ70" s="107"/>
      <c r="AK70" s="107"/>
      <c r="AL70" s="107"/>
      <c r="AM70" s="107"/>
      <c r="AN70" s="154">
        <f t="shared" si="36"/>
        <v>0</v>
      </c>
      <c r="AO70" s="83">
        <f>D66+D67+D68+D69+D70</f>
        <v>38</v>
      </c>
      <c r="AP70" s="83"/>
      <c r="AQ70" s="83"/>
      <c r="AR70" s="83"/>
      <c r="AS70" s="83"/>
      <c r="AT70" s="83"/>
      <c r="AU70" s="83"/>
      <c r="AV70" s="83"/>
      <c r="AW70" s="83"/>
      <c r="AX70" s="83"/>
      <c r="AY70" s="83"/>
    </row>
    <row r="71" spans="2:51" s="84" customFormat="1" ht="12.75">
      <c r="B71" s="112"/>
      <c r="C71" s="113" t="s">
        <v>51</v>
      </c>
      <c r="D71" s="138">
        <f t="shared" si="1"/>
        <v>7</v>
      </c>
      <c r="E71" s="76"/>
      <c r="F71" s="77"/>
      <c r="G71" s="77"/>
      <c r="H71" s="78"/>
      <c r="I71" s="79"/>
      <c r="J71" s="114">
        <f t="shared" si="32"/>
        <v>0</v>
      </c>
      <c r="K71" s="81"/>
      <c r="L71" s="77"/>
      <c r="M71" s="77"/>
      <c r="N71" s="77"/>
      <c r="O71" s="79"/>
      <c r="P71" s="114">
        <f t="shared" si="33"/>
        <v>0</v>
      </c>
      <c r="Q71" s="81"/>
      <c r="R71" s="77">
        <v>7</v>
      </c>
      <c r="S71" s="77"/>
      <c r="T71" s="77"/>
      <c r="U71" s="79"/>
      <c r="V71" s="114">
        <f t="shared" si="34"/>
        <v>7</v>
      </c>
      <c r="W71" s="81"/>
      <c r="X71" s="77"/>
      <c r="Y71" s="77"/>
      <c r="Z71" s="77"/>
      <c r="AA71" s="79"/>
      <c r="AB71" s="114">
        <f t="shared" si="35"/>
        <v>0</v>
      </c>
      <c r="AC71" s="81"/>
      <c r="AD71" s="77"/>
      <c r="AE71" s="77"/>
      <c r="AF71" s="77"/>
      <c r="AG71" s="78"/>
      <c r="AH71" s="78"/>
      <c r="AI71" s="78"/>
      <c r="AJ71" s="78"/>
      <c r="AK71" s="78"/>
      <c r="AL71" s="78"/>
      <c r="AM71" s="78"/>
      <c r="AN71" s="155">
        <f t="shared" si="36"/>
        <v>0</v>
      </c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</row>
    <row r="72" spans="2:51" s="84" customFormat="1" ht="12.75">
      <c r="B72" s="116"/>
      <c r="C72" s="86" t="s">
        <v>52</v>
      </c>
      <c r="D72" s="87">
        <f>J72+P72+V72+AB72+AN72</f>
        <v>7</v>
      </c>
      <c r="E72" s="88"/>
      <c r="F72" s="89"/>
      <c r="G72" s="89"/>
      <c r="H72" s="90"/>
      <c r="I72" s="91"/>
      <c r="J72" s="117">
        <f t="shared" si="32"/>
        <v>0</v>
      </c>
      <c r="K72" s="93"/>
      <c r="L72" s="89"/>
      <c r="M72" s="89"/>
      <c r="N72" s="89"/>
      <c r="O72" s="91"/>
      <c r="P72" s="117">
        <f t="shared" si="33"/>
        <v>0</v>
      </c>
      <c r="Q72" s="93"/>
      <c r="R72" s="89">
        <v>7</v>
      </c>
      <c r="S72" s="89"/>
      <c r="T72" s="89"/>
      <c r="U72" s="91"/>
      <c r="V72" s="117">
        <f t="shared" si="34"/>
        <v>7</v>
      </c>
      <c r="W72" s="93"/>
      <c r="X72" s="89"/>
      <c r="Y72" s="89"/>
      <c r="Z72" s="89"/>
      <c r="AA72" s="91"/>
      <c r="AB72" s="117">
        <f t="shared" si="35"/>
        <v>0</v>
      </c>
      <c r="AC72" s="93"/>
      <c r="AD72" s="89"/>
      <c r="AE72" s="89"/>
      <c r="AF72" s="89"/>
      <c r="AG72" s="90"/>
      <c r="AH72" s="90"/>
      <c r="AI72" s="90"/>
      <c r="AJ72" s="90"/>
      <c r="AK72" s="90"/>
      <c r="AL72" s="90"/>
      <c r="AM72" s="90"/>
      <c r="AN72" s="153">
        <f t="shared" si="36"/>
        <v>0</v>
      </c>
      <c r="AO72" s="83"/>
      <c r="AP72" s="118" t="b">
        <f>AO70=AO75</f>
        <v>1</v>
      </c>
      <c r="AQ72" s="83"/>
      <c r="AR72" s="83"/>
      <c r="AS72" s="83"/>
      <c r="AT72" s="83"/>
      <c r="AU72" s="83"/>
      <c r="AV72" s="83"/>
      <c r="AW72" s="83"/>
      <c r="AX72" s="83"/>
      <c r="AY72" s="83"/>
    </row>
    <row r="73" spans="2:51" s="84" customFormat="1" ht="12.75">
      <c r="B73" s="85" t="s">
        <v>53</v>
      </c>
      <c r="C73" s="119" t="s">
        <v>54</v>
      </c>
      <c r="D73" s="87">
        <f>J73+P73+V73+AB73+AN73</f>
        <v>31</v>
      </c>
      <c r="E73" s="88"/>
      <c r="F73" s="89">
        <v>1</v>
      </c>
      <c r="G73" s="89"/>
      <c r="H73" s="90"/>
      <c r="I73" s="91"/>
      <c r="J73" s="117">
        <f t="shared" si="32"/>
        <v>1</v>
      </c>
      <c r="K73" s="93"/>
      <c r="L73" s="89"/>
      <c r="M73" s="89"/>
      <c r="N73" s="89"/>
      <c r="O73" s="91"/>
      <c r="P73" s="117">
        <f t="shared" si="33"/>
        <v>0</v>
      </c>
      <c r="Q73" s="93"/>
      <c r="R73" s="89">
        <v>11</v>
      </c>
      <c r="S73" s="89"/>
      <c r="T73" s="89">
        <v>2</v>
      </c>
      <c r="U73" s="91"/>
      <c r="V73" s="117">
        <f t="shared" si="34"/>
        <v>13</v>
      </c>
      <c r="W73" s="93"/>
      <c r="X73" s="89">
        <v>2</v>
      </c>
      <c r="Y73" s="89"/>
      <c r="Z73" s="89"/>
      <c r="AA73" s="91"/>
      <c r="AB73" s="117">
        <f t="shared" si="35"/>
        <v>2</v>
      </c>
      <c r="AC73" s="93"/>
      <c r="AD73" s="89"/>
      <c r="AE73" s="89">
        <v>2</v>
      </c>
      <c r="AF73" s="89">
        <v>13</v>
      </c>
      <c r="AG73" s="90"/>
      <c r="AH73" s="90"/>
      <c r="AI73" s="90"/>
      <c r="AJ73" s="90"/>
      <c r="AK73" s="90"/>
      <c r="AL73" s="90"/>
      <c r="AM73" s="90"/>
      <c r="AN73" s="153">
        <f t="shared" si="36"/>
        <v>15</v>
      </c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</row>
    <row r="74" spans="2:51" s="84" customFormat="1" ht="12.75">
      <c r="B74" s="116"/>
      <c r="C74" s="119" t="s">
        <v>55</v>
      </c>
      <c r="D74" s="87">
        <f>J74+P74+V74+AB74+AN74</f>
        <v>0</v>
      </c>
      <c r="E74" s="88"/>
      <c r="F74" s="89"/>
      <c r="G74" s="89"/>
      <c r="H74" s="90"/>
      <c r="I74" s="91"/>
      <c r="J74" s="117">
        <f t="shared" si="32"/>
        <v>0</v>
      </c>
      <c r="K74" s="93"/>
      <c r="L74" s="89"/>
      <c r="M74" s="89"/>
      <c r="N74" s="89"/>
      <c r="O74" s="91"/>
      <c r="P74" s="117">
        <f t="shared" si="33"/>
        <v>0</v>
      </c>
      <c r="Q74" s="93"/>
      <c r="R74" s="89"/>
      <c r="S74" s="89"/>
      <c r="T74" s="89"/>
      <c r="U74" s="91"/>
      <c r="V74" s="117">
        <f t="shared" si="34"/>
        <v>0</v>
      </c>
      <c r="W74" s="93"/>
      <c r="X74" s="89"/>
      <c r="Y74" s="89"/>
      <c r="Z74" s="89"/>
      <c r="AA74" s="91"/>
      <c r="AB74" s="117">
        <f t="shared" si="35"/>
        <v>0</v>
      </c>
      <c r="AC74" s="93"/>
      <c r="AD74" s="89"/>
      <c r="AE74" s="89"/>
      <c r="AF74" s="89"/>
      <c r="AG74" s="90"/>
      <c r="AH74" s="90"/>
      <c r="AI74" s="90"/>
      <c r="AJ74" s="90"/>
      <c r="AK74" s="90"/>
      <c r="AL74" s="90"/>
      <c r="AM74" s="90"/>
      <c r="AN74" s="153">
        <f t="shared" si="36"/>
        <v>0</v>
      </c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</row>
    <row r="75" spans="2:51" s="84" customFormat="1" ht="13.5" thickBot="1">
      <c r="B75" s="136"/>
      <c r="C75" s="103" t="s">
        <v>56</v>
      </c>
      <c r="D75" s="121">
        <f>J75+P75+V75+AB75+AN75</f>
        <v>0</v>
      </c>
      <c r="E75" s="105"/>
      <c r="F75" s="106"/>
      <c r="G75" s="106"/>
      <c r="H75" s="107"/>
      <c r="I75" s="108"/>
      <c r="J75" s="139">
        <f t="shared" si="32"/>
        <v>0</v>
      </c>
      <c r="K75" s="110"/>
      <c r="L75" s="106"/>
      <c r="M75" s="106"/>
      <c r="N75" s="106"/>
      <c r="O75" s="108"/>
      <c r="P75" s="139">
        <f t="shared" si="33"/>
        <v>0</v>
      </c>
      <c r="Q75" s="110"/>
      <c r="R75" s="106"/>
      <c r="S75" s="106"/>
      <c r="T75" s="106"/>
      <c r="U75" s="108"/>
      <c r="V75" s="139">
        <f t="shared" si="34"/>
        <v>0</v>
      </c>
      <c r="W75" s="110"/>
      <c r="X75" s="106"/>
      <c r="Y75" s="106"/>
      <c r="Z75" s="106"/>
      <c r="AA75" s="108"/>
      <c r="AB75" s="139">
        <f t="shared" si="35"/>
        <v>0</v>
      </c>
      <c r="AC75" s="110"/>
      <c r="AD75" s="106"/>
      <c r="AE75" s="106"/>
      <c r="AF75" s="106"/>
      <c r="AG75" s="107"/>
      <c r="AH75" s="107"/>
      <c r="AI75" s="107"/>
      <c r="AJ75" s="107"/>
      <c r="AK75" s="107"/>
      <c r="AL75" s="107"/>
      <c r="AM75" s="108"/>
      <c r="AN75" s="156">
        <f t="shared" si="36"/>
        <v>0</v>
      </c>
      <c r="AO75" s="83">
        <f>D71+D73+D74+D75</f>
        <v>38</v>
      </c>
      <c r="AP75" s="83"/>
      <c r="AQ75" s="83"/>
      <c r="AR75" s="83"/>
      <c r="AS75" s="83"/>
      <c r="AT75" s="83"/>
      <c r="AU75" s="83"/>
      <c r="AV75" s="83"/>
      <c r="AW75" s="83"/>
      <c r="AX75" s="83"/>
      <c r="AY75" s="83"/>
    </row>
    <row r="76" spans="2:51" s="84" customFormat="1" ht="12"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  <c r="AM76" s="157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</row>
    <row r="77" spans="2:51">
      <c r="B77" s="2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9"/>
      <c r="AO77" s="159"/>
      <c r="AP77" s="159"/>
      <c r="AQ77" s="159"/>
      <c r="AR77" s="159"/>
      <c r="AS77" s="159"/>
      <c r="AT77" s="159"/>
      <c r="AU77" s="159"/>
      <c r="AV77" s="159"/>
      <c r="AW77" s="159"/>
      <c r="AX77" s="159"/>
      <c r="AY77" s="159"/>
    </row>
    <row r="78" spans="2:51">
      <c r="B78" s="2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9"/>
      <c r="AO78" s="159"/>
      <c r="AP78" s="159"/>
      <c r="AQ78" s="159"/>
      <c r="AR78" s="159"/>
      <c r="AS78" s="159"/>
      <c r="AT78" s="159"/>
      <c r="AU78" s="159"/>
      <c r="AV78" s="159"/>
      <c r="AW78" s="159"/>
      <c r="AX78" s="159"/>
      <c r="AY78" s="159"/>
    </row>
    <row r="79" spans="2:51">
      <c r="B79" s="2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9"/>
      <c r="AO79" s="159"/>
      <c r="AP79" s="159"/>
      <c r="AQ79" s="159"/>
      <c r="AR79" s="159"/>
      <c r="AS79" s="159"/>
      <c r="AT79" s="159"/>
      <c r="AU79" s="159"/>
      <c r="AV79" s="159"/>
      <c r="AW79" s="159"/>
      <c r="AX79" s="159"/>
      <c r="AY79" s="159"/>
    </row>
    <row r="80" spans="2:51">
      <c r="B80" s="2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9"/>
      <c r="AO80" s="159"/>
      <c r="AP80" s="159"/>
      <c r="AQ80" s="159"/>
      <c r="AR80" s="159"/>
      <c r="AS80" s="159"/>
      <c r="AT80" s="159"/>
      <c r="AU80" s="159"/>
      <c r="AV80" s="159"/>
      <c r="AW80" s="159"/>
      <c r="AX80" s="159"/>
      <c r="AY80" s="159"/>
    </row>
    <row r="81" spans="2:51">
      <c r="B81" s="2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9"/>
      <c r="AO81" s="159"/>
      <c r="AP81" s="159"/>
      <c r="AQ81" s="159"/>
      <c r="AR81" s="159"/>
      <c r="AS81" s="159"/>
      <c r="AT81" s="159"/>
      <c r="AU81" s="159"/>
      <c r="AV81" s="159"/>
      <c r="AW81" s="159"/>
      <c r="AX81" s="159"/>
      <c r="AY81" s="159"/>
    </row>
    <row r="82" spans="2:51">
      <c r="B82" s="2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  <c r="AD82" s="158"/>
      <c r="AE82" s="158"/>
      <c r="AF82" s="158"/>
      <c r="AG82" s="158"/>
      <c r="AH82" s="158"/>
      <c r="AI82" s="158"/>
      <c r="AJ82" s="158"/>
      <c r="AK82" s="158"/>
      <c r="AL82" s="158"/>
      <c r="AM82" s="158"/>
      <c r="AN82" s="159"/>
      <c r="AO82" s="159"/>
      <c r="AP82" s="159"/>
      <c r="AQ82" s="159"/>
      <c r="AR82" s="159"/>
      <c r="AS82" s="159"/>
      <c r="AT82" s="159"/>
      <c r="AU82" s="159"/>
      <c r="AV82" s="159"/>
      <c r="AW82" s="159"/>
      <c r="AX82" s="159"/>
      <c r="AY82" s="159"/>
    </row>
    <row r="83" spans="2:51">
      <c r="B83" s="2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  <c r="AD83" s="158"/>
      <c r="AE83" s="158"/>
      <c r="AF83" s="158"/>
      <c r="AG83" s="158"/>
      <c r="AH83" s="158"/>
      <c r="AI83" s="158"/>
      <c r="AJ83" s="158"/>
      <c r="AK83" s="158"/>
      <c r="AL83" s="158"/>
      <c r="AM83" s="158"/>
      <c r="AN83" s="159"/>
      <c r="AO83" s="159"/>
      <c r="AP83" s="159"/>
      <c r="AQ83" s="159"/>
      <c r="AR83" s="159"/>
      <c r="AS83" s="159"/>
      <c r="AT83" s="159"/>
      <c r="AU83" s="159"/>
      <c r="AV83" s="159"/>
      <c r="AW83" s="159"/>
      <c r="AX83" s="159"/>
      <c r="AY83" s="159"/>
    </row>
    <row r="84" spans="2:51">
      <c r="B84" s="2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  <c r="AI84" s="158"/>
      <c r="AJ84" s="158"/>
      <c r="AK84" s="158"/>
      <c r="AL84" s="158"/>
      <c r="AM84" s="158"/>
      <c r="AN84" s="159"/>
      <c r="AO84" s="159"/>
      <c r="AP84" s="159"/>
      <c r="AQ84" s="159"/>
      <c r="AR84" s="159"/>
      <c r="AS84" s="159"/>
      <c r="AT84" s="159"/>
      <c r="AU84" s="159"/>
      <c r="AV84" s="159"/>
      <c r="AW84" s="159"/>
      <c r="AX84" s="159"/>
      <c r="AY84" s="159"/>
    </row>
    <row r="85" spans="2:51">
      <c r="B85" s="2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8"/>
      <c r="AE85" s="158"/>
      <c r="AF85" s="158"/>
      <c r="AG85" s="158"/>
      <c r="AH85" s="158"/>
      <c r="AI85" s="158"/>
      <c r="AJ85" s="158"/>
      <c r="AK85" s="158"/>
      <c r="AL85" s="158"/>
      <c r="AM85" s="158"/>
      <c r="AN85" s="159"/>
      <c r="AO85" s="159"/>
      <c r="AP85" s="159"/>
      <c r="AQ85" s="159"/>
      <c r="AR85" s="159"/>
      <c r="AS85" s="159"/>
      <c r="AT85" s="159"/>
      <c r="AU85" s="159"/>
      <c r="AV85" s="159"/>
      <c r="AW85" s="159"/>
      <c r="AX85" s="159"/>
      <c r="AY85" s="159"/>
    </row>
    <row r="86" spans="2:51">
      <c r="B86" s="2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8"/>
      <c r="AE86" s="158"/>
      <c r="AF86" s="158"/>
      <c r="AG86" s="158"/>
      <c r="AH86" s="158"/>
      <c r="AI86" s="158"/>
      <c r="AJ86" s="158"/>
      <c r="AK86" s="158"/>
      <c r="AL86" s="158"/>
      <c r="AM86" s="158"/>
      <c r="AN86" s="159"/>
      <c r="AO86" s="159"/>
      <c r="AP86" s="159"/>
      <c r="AQ86" s="159"/>
      <c r="AR86" s="159"/>
      <c r="AS86" s="159"/>
      <c r="AT86" s="159"/>
      <c r="AU86" s="159"/>
      <c r="AV86" s="159"/>
      <c r="AW86" s="159"/>
      <c r="AX86" s="159"/>
      <c r="AY86" s="159"/>
    </row>
    <row r="87" spans="2:51">
      <c r="B87" s="2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  <c r="AD87" s="158"/>
      <c r="AE87" s="158"/>
      <c r="AF87" s="158"/>
      <c r="AG87" s="158"/>
      <c r="AH87" s="158"/>
      <c r="AI87" s="158"/>
      <c r="AJ87" s="158"/>
      <c r="AK87" s="158"/>
      <c r="AL87" s="158"/>
      <c r="AM87" s="158"/>
      <c r="AN87" s="159"/>
      <c r="AO87" s="159"/>
      <c r="AP87" s="159"/>
      <c r="AQ87" s="159"/>
      <c r="AR87" s="159"/>
      <c r="AS87" s="159"/>
      <c r="AT87" s="159"/>
      <c r="AU87" s="159"/>
      <c r="AV87" s="159"/>
      <c r="AW87" s="159"/>
      <c r="AX87" s="159"/>
      <c r="AY87" s="159"/>
    </row>
    <row r="88" spans="2:51">
      <c r="B88" s="2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8"/>
      <c r="AE88" s="158"/>
      <c r="AF88" s="158"/>
      <c r="AG88" s="158"/>
      <c r="AH88" s="158"/>
      <c r="AI88" s="158"/>
      <c r="AJ88" s="158"/>
      <c r="AK88" s="158"/>
      <c r="AL88" s="158"/>
      <c r="AM88" s="158"/>
      <c r="AN88" s="159"/>
      <c r="AO88" s="159"/>
      <c r="AP88" s="159"/>
      <c r="AQ88" s="159"/>
      <c r="AR88" s="159"/>
      <c r="AS88" s="159"/>
      <c r="AT88" s="159"/>
      <c r="AU88" s="159"/>
      <c r="AV88" s="159"/>
      <c r="AW88" s="159"/>
      <c r="AX88" s="159"/>
      <c r="AY88" s="159"/>
    </row>
    <row r="89" spans="2:51">
      <c r="B89" s="2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/>
      <c r="AJ89" s="158"/>
      <c r="AK89" s="158"/>
      <c r="AL89" s="158"/>
      <c r="AM89" s="158"/>
      <c r="AN89" s="159"/>
      <c r="AO89" s="159"/>
      <c r="AP89" s="159"/>
      <c r="AQ89" s="159"/>
      <c r="AR89" s="159"/>
      <c r="AS89" s="159"/>
      <c r="AT89" s="159"/>
      <c r="AU89" s="159"/>
      <c r="AV89" s="159"/>
      <c r="AW89" s="159"/>
      <c r="AX89" s="159"/>
      <c r="AY89" s="159"/>
    </row>
    <row r="90" spans="2:51">
      <c r="B90" s="2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58"/>
      <c r="AM90" s="158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</row>
    <row r="91" spans="2:51">
      <c r="B91" s="2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58"/>
      <c r="AM91" s="158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</row>
    <row r="92" spans="2:51">
      <c r="B92" s="2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58"/>
      <c r="AH92" s="158"/>
      <c r="AI92" s="158"/>
      <c r="AJ92" s="158"/>
      <c r="AK92" s="158"/>
      <c r="AL92" s="158"/>
      <c r="AM92" s="158"/>
      <c r="AN92" s="159"/>
      <c r="AO92" s="159"/>
      <c r="AP92" s="159"/>
      <c r="AQ92" s="159"/>
      <c r="AR92" s="159"/>
      <c r="AS92" s="159"/>
      <c r="AT92" s="159"/>
      <c r="AU92" s="159"/>
      <c r="AV92" s="159"/>
      <c r="AW92" s="159"/>
      <c r="AX92" s="159"/>
      <c r="AY92" s="159"/>
    </row>
    <row r="93" spans="2:51">
      <c r="B93" s="2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8"/>
      <c r="AE93" s="158"/>
      <c r="AF93" s="158"/>
      <c r="AG93" s="158"/>
      <c r="AH93" s="158"/>
      <c r="AI93" s="158"/>
      <c r="AJ93" s="158"/>
      <c r="AK93" s="158"/>
      <c r="AL93" s="158"/>
      <c r="AM93" s="158"/>
      <c r="AN93" s="159"/>
      <c r="AO93" s="159"/>
      <c r="AP93" s="159"/>
      <c r="AQ93" s="159"/>
      <c r="AR93" s="159"/>
      <c r="AS93" s="159"/>
      <c r="AT93" s="159"/>
      <c r="AU93" s="159"/>
      <c r="AV93" s="159"/>
      <c r="AW93" s="159"/>
      <c r="AX93" s="159"/>
      <c r="AY93" s="159"/>
    </row>
    <row r="94" spans="2:51">
      <c r="B94" s="2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8"/>
      <c r="AE94" s="158"/>
      <c r="AF94" s="158"/>
      <c r="AG94" s="158"/>
      <c r="AH94" s="158"/>
      <c r="AI94" s="158"/>
      <c r="AJ94" s="158"/>
      <c r="AK94" s="158"/>
      <c r="AL94" s="158"/>
      <c r="AM94" s="158"/>
      <c r="AN94" s="159"/>
      <c r="AO94" s="159"/>
      <c r="AP94" s="159"/>
      <c r="AQ94" s="159"/>
      <c r="AR94" s="159"/>
      <c r="AS94" s="159"/>
      <c r="AT94" s="159"/>
      <c r="AU94" s="159"/>
      <c r="AV94" s="159"/>
      <c r="AW94" s="159"/>
      <c r="AX94" s="159"/>
      <c r="AY94" s="159"/>
    </row>
    <row r="95" spans="2:51">
      <c r="B95" s="2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8"/>
      <c r="AF95" s="158"/>
      <c r="AG95" s="158"/>
      <c r="AH95" s="158"/>
      <c r="AI95" s="158"/>
      <c r="AJ95" s="158"/>
      <c r="AK95" s="158"/>
      <c r="AL95" s="158"/>
      <c r="AM95" s="158"/>
      <c r="AN95" s="159"/>
      <c r="AO95" s="159"/>
      <c r="AP95" s="159"/>
      <c r="AQ95" s="159"/>
      <c r="AR95" s="159"/>
      <c r="AS95" s="159"/>
      <c r="AT95" s="159"/>
      <c r="AU95" s="159"/>
      <c r="AV95" s="159"/>
      <c r="AW95" s="159"/>
      <c r="AX95" s="159"/>
      <c r="AY95" s="159"/>
    </row>
    <row r="96" spans="2:51">
      <c r="B96" s="2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  <c r="AC96" s="158"/>
      <c r="AD96" s="158"/>
      <c r="AE96" s="158"/>
      <c r="AF96" s="158"/>
      <c r="AG96" s="158"/>
      <c r="AH96" s="158"/>
      <c r="AI96" s="158"/>
      <c r="AJ96" s="158"/>
      <c r="AK96" s="158"/>
      <c r="AL96" s="158"/>
      <c r="AM96" s="158"/>
      <c r="AN96" s="159"/>
      <c r="AO96" s="159"/>
      <c r="AP96" s="159"/>
      <c r="AQ96" s="159"/>
      <c r="AR96" s="159"/>
      <c r="AS96" s="159"/>
      <c r="AT96" s="159"/>
      <c r="AU96" s="159"/>
      <c r="AV96" s="159"/>
      <c r="AW96" s="159"/>
      <c r="AX96" s="159"/>
      <c r="AY96" s="159"/>
    </row>
    <row r="97" spans="2:51">
      <c r="B97" s="2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  <c r="S97" s="158"/>
      <c r="T97" s="158"/>
      <c r="U97" s="158"/>
      <c r="V97" s="158"/>
      <c r="W97" s="158"/>
      <c r="X97" s="158"/>
      <c r="Y97" s="158"/>
      <c r="Z97" s="158"/>
      <c r="AA97" s="158"/>
      <c r="AB97" s="158"/>
      <c r="AC97" s="158"/>
      <c r="AD97" s="158"/>
      <c r="AE97" s="158"/>
      <c r="AF97" s="158"/>
      <c r="AG97" s="158"/>
      <c r="AH97" s="158"/>
      <c r="AI97" s="158"/>
      <c r="AJ97" s="158"/>
      <c r="AK97" s="158"/>
      <c r="AL97" s="158"/>
      <c r="AM97" s="158"/>
      <c r="AN97" s="159"/>
      <c r="AO97" s="159"/>
      <c r="AP97" s="159"/>
      <c r="AQ97" s="159"/>
      <c r="AR97" s="159"/>
      <c r="AS97" s="159"/>
      <c r="AT97" s="159"/>
      <c r="AU97" s="159"/>
      <c r="AV97" s="159"/>
      <c r="AW97" s="159"/>
      <c r="AX97" s="159"/>
      <c r="AY97" s="159"/>
    </row>
    <row r="98" spans="2:51">
      <c r="B98" s="2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  <c r="AB98" s="158"/>
      <c r="AC98" s="158"/>
      <c r="AD98" s="158"/>
      <c r="AE98" s="158"/>
      <c r="AF98" s="158"/>
      <c r="AG98" s="158"/>
      <c r="AH98" s="158"/>
      <c r="AI98" s="158"/>
      <c r="AJ98" s="158"/>
      <c r="AK98" s="158"/>
      <c r="AL98" s="158"/>
      <c r="AM98" s="158"/>
      <c r="AN98" s="159"/>
      <c r="AO98" s="159"/>
      <c r="AP98" s="159"/>
      <c r="AQ98" s="159"/>
      <c r="AR98" s="159"/>
      <c r="AS98" s="159"/>
      <c r="AT98" s="159"/>
      <c r="AU98" s="159"/>
      <c r="AV98" s="159"/>
      <c r="AW98" s="159"/>
      <c r="AX98" s="159"/>
      <c r="AY98" s="159"/>
    </row>
    <row r="99" spans="2:51">
      <c r="B99" s="2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  <c r="AC99" s="158"/>
      <c r="AD99" s="158"/>
      <c r="AE99" s="158"/>
      <c r="AF99" s="158"/>
      <c r="AG99" s="158"/>
      <c r="AH99" s="158"/>
      <c r="AI99" s="158"/>
      <c r="AJ99" s="158"/>
      <c r="AK99" s="158"/>
      <c r="AL99" s="158"/>
      <c r="AM99" s="158"/>
      <c r="AN99" s="159"/>
      <c r="AO99" s="159"/>
      <c r="AP99" s="159"/>
      <c r="AQ99" s="159"/>
      <c r="AR99" s="159"/>
      <c r="AS99" s="159"/>
      <c r="AT99" s="159"/>
      <c r="AU99" s="159"/>
      <c r="AV99" s="159"/>
      <c r="AW99" s="159"/>
      <c r="AX99" s="159"/>
      <c r="AY99" s="159"/>
    </row>
    <row r="100" spans="2:51">
      <c r="B100" s="2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158"/>
      <c r="AC100" s="158"/>
      <c r="AD100" s="158"/>
      <c r="AE100" s="158"/>
      <c r="AF100" s="158"/>
      <c r="AG100" s="158"/>
      <c r="AH100" s="158"/>
      <c r="AI100" s="158"/>
      <c r="AJ100" s="158"/>
      <c r="AK100" s="158"/>
      <c r="AL100" s="158"/>
      <c r="AM100" s="158"/>
      <c r="AN100" s="159"/>
      <c r="AO100" s="159"/>
      <c r="AP100" s="159"/>
      <c r="AQ100" s="159"/>
      <c r="AR100" s="159"/>
      <c r="AS100" s="159"/>
      <c r="AT100" s="159"/>
      <c r="AU100" s="159"/>
      <c r="AV100" s="159"/>
      <c r="AW100" s="159"/>
      <c r="AX100" s="159"/>
      <c r="AY100" s="159"/>
    </row>
    <row r="101" spans="2:51">
      <c r="B101" s="2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  <c r="AC101" s="158"/>
      <c r="AD101" s="158"/>
      <c r="AE101" s="158"/>
      <c r="AF101" s="158"/>
      <c r="AG101" s="158"/>
      <c r="AH101" s="158"/>
      <c r="AI101" s="158"/>
      <c r="AJ101" s="158"/>
      <c r="AK101" s="158"/>
      <c r="AL101" s="158"/>
      <c r="AM101" s="158"/>
      <c r="AN101" s="159"/>
      <c r="AO101" s="159"/>
      <c r="AP101" s="159"/>
      <c r="AQ101" s="159"/>
      <c r="AR101" s="159"/>
      <c r="AS101" s="159"/>
      <c r="AT101" s="159"/>
      <c r="AU101" s="159"/>
      <c r="AV101" s="159"/>
      <c r="AW101" s="159"/>
      <c r="AX101" s="159"/>
      <c r="AY101" s="159"/>
    </row>
    <row r="102" spans="2:51">
      <c r="B102" s="2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158"/>
      <c r="AL102" s="158"/>
      <c r="AM102" s="158"/>
      <c r="AN102" s="159"/>
      <c r="AO102" s="159"/>
      <c r="AP102" s="159"/>
      <c r="AQ102" s="159"/>
      <c r="AR102" s="159"/>
      <c r="AS102" s="159"/>
      <c r="AT102" s="159"/>
      <c r="AU102" s="159"/>
      <c r="AV102" s="159"/>
      <c r="AW102" s="159"/>
      <c r="AX102" s="159"/>
      <c r="AY102" s="159"/>
    </row>
    <row r="103" spans="2:51">
      <c r="B103" s="2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8"/>
      <c r="Z103" s="158"/>
      <c r="AA103" s="158"/>
      <c r="AB103" s="158"/>
      <c r="AC103" s="158"/>
      <c r="AD103" s="158"/>
      <c r="AE103" s="158"/>
      <c r="AF103" s="158"/>
      <c r="AG103" s="158"/>
      <c r="AH103" s="158"/>
      <c r="AI103" s="158"/>
      <c r="AJ103" s="158"/>
      <c r="AK103" s="158"/>
      <c r="AL103" s="158"/>
      <c r="AM103" s="158"/>
      <c r="AN103" s="159"/>
      <c r="AO103" s="159"/>
      <c r="AP103" s="159"/>
      <c r="AQ103" s="159"/>
      <c r="AR103" s="159"/>
      <c r="AS103" s="159"/>
      <c r="AT103" s="159"/>
      <c r="AU103" s="159"/>
      <c r="AV103" s="159"/>
      <c r="AW103" s="159"/>
      <c r="AX103" s="159"/>
      <c r="AY103" s="159"/>
    </row>
    <row r="104" spans="2:51">
      <c r="B104" s="2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  <c r="X104" s="158"/>
      <c r="Y104" s="158"/>
      <c r="Z104" s="158"/>
      <c r="AA104" s="158"/>
      <c r="AB104" s="158"/>
      <c r="AC104" s="158"/>
      <c r="AD104" s="158"/>
      <c r="AE104" s="158"/>
      <c r="AF104" s="158"/>
      <c r="AG104" s="158"/>
      <c r="AH104" s="158"/>
      <c r="AI104" s="158"/>
      <c r="AJ104" s="158"/>
      <c r="AK104" s="158"/>
      <c r="AL104" s="158"/>
      <c r="AM104" s="158"/>
      <c r="AN104" s="159"/>
      <c r="AO104" s="159"/>
      <c r="AP104" s="159"/>
      <c r="AQ104" s="159"/>
      <c r="AR104" s="159"/>
      <c r="AS104" s="159"/>
      <c r="AT104" s="159"/>
      <c r="AU104" s="159"/>
      <c r="AV104" s="159"/>
      <c r="AW104" s="159"/>
      <c r="AX104" s="159"/>
      <c r="AY104" s="159"/>
    </row>
    <row r="105" spans="2:51">
      <c r="B105" s="2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  <c r="X105" s="158"/>
      <c r="Y105" s="158"/>
      <c r="Z105" s="158"/>
      <c r="AA105" s="158"/>
      <c r="AB105" s="158"/>
      <c r="AC105" s="158"/>
      <c r="AD105" s="158"/>
      <c r="AE105" s="158"/>
      <c r="AF105" s="158"/>
      <c r="AG105" s="158"/>
      <c r="AH105" s="158"/>
      <c r="AI105" s="158"/>
      <c r="AJ105" s="158"/>
      <c r="AK105" s="158"/>
      <c r="AL105" s="158"/>
      <c r="AM105" s="158"/>
      <c r="AN105" s="159"/>
      <c r="AO105" s="159"/>
      <c r="AP105" s="159"/>
      <c r="AQ105" s="159"/>
      <c r="AR105" s="159"/>
      <c r="AS105" s="159"/>
      <c r="AT105" s="159"/>
      <c r="AU105" s="159"/>
      <c r="AV105" s="159"/>
      <c r="AW105" s="159"/>
      <c r="AX105" s="159"/>
      <c r="AY105" s="159"/>
    </row>
    <row r="106" spans="2:51">
      <c r="B106" s="2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  <c r="AI106" s="158"/>
      <c r="AJ106" s="158"/>
      <c r="AK106" s="158"/>
      <c r="AL106" s="158"/>
      <c r="AM106" s="158"/>
      <c r="AN106" s="159"/>
      <c r="AO106" s="159"/>
      <c r="AP106" s="159"/>
      <c r="AQ106" s="159"/>
      <c r="AR106" s="159"/>
      <c r="AS106" s="159"/>
      <c r="AT106" s="159"/>
      <c r="AU106" s="159"/>
      <c r="AV106" s="159"/>
      <c r="AW106" s="159"/>
      <c r="AX106" s="159"/>
      <c r="AY106" s="159"/>
    </row>
    <row r="107" spans="2:51">
      <c r="B107" s="2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  <c r="V107" s="158"/>
      <c r="W107" s="158"/>
      <c r="X107" s="158"/>
      <c r="Y107" s="158"/>
      <c r="Z107" s="158"/>
      <c r="AA107" s="158"/>
      <c r="AB107" s="158"/>
      <c r="AC107" s="158"/>
      <c r="AD107" s="158"/>
      <c r="AE107" s="158"/>
      <c r="AF107" s="158"/>
      <c r="AG107" s="158"/>
      <c r="AH107" s="158"/>
      <c r="AI107" s="158"/>
      <c r="AJ107" s="158"/>
      <c r="AK107" s="158"/>
      <c r="AL107" s="158"/>
      <c r="AM107" s="158"/>
      <c r="AN107" s="159"/>
      <c r="AO107" s="159"/>
      <c r="AP107" s="159"/>
      <c r="AQ107" s="159"/>
      <c r="AR107" s="159"/>
      <c r="AS107" s="159"/>
      <c r="AT107" s="159"/>
      <c r="AU107" s="159"/>
      <c r="AV107" s="159"/>
      <c r="AW107" s="159"/>
      <c r="AX107" s="159"/>
      <c r="AY107" s="159"/>
    </row>
    <row r="108" spans="2:51">
      <c r="B108" s="2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  <c r="AB108" s="158"/>
      <c r="AC108" s="158"/>
      <c r="AD108" s="158"/>
      <c r="AE108" s="158"/>
      <c r="AF108" s="158"/>
      <c r="AG108" s="158"/>
      <c r="AH108" s="158"/>
      <c r="AI108" s="158"/>
      <c r="AJ108" s="158"/>
      <c r="AK108" s="158"/>
      <c r="AL108" s="158"/>
      <c r="AM108" s="158"/>
      <c r="AN108" s="159"/>
      <c r="AO108" s="159"/>
      <c r="AP108" s="159"/>
      <c r="AQ108" s="159"/>
      <c r="AR108" s="159"/>
      <c r="AS108" s="159"/>
      <c r="AT108" s="159"/>
      <c r="AU108" s="159"/>
      <c r="AV108" s="159"/>
      <c r="AW108" s="159"/>
      <c r="AX108" s="159"/>
      <c r="AY108" s="159"/>
    </row>
    <row r="109" spans="2:51">
      <c r="B109" s="2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  <c r="W109" s="158"/>
      <c r="X109" s="158"/>
      <c r="Y109" s="158"/>
      <c r="Z109" s="158"/>
      <c r="AA109" s="158"/>
      <c r="AB109" s="158"/>
      <c r="AC109" s="158"/>
      <c r="AD109" s="158"/>
      <c r="AE109" s="158"/>
      <c r="AF109" s="158"/>
      <c r="AG109" s="158"/>
      <c r="AH109" s="158"/>
      <c r="AI109" s="158"/>
      <c r="AJ109" s="158"/>
      <c r="AK109" s="158"/>
      <c r="AL109" s="158"/>
      <c r="AM109" s="158"/>
      <c r="AN109" s="159"/>
      <c r="AO109" s="159"/>
      <c r="AP109" s="159"/>
      <c r="AQ109" s="159"/>
      <c r="AR109" s="159"/>
      <c r="AS109" s="159"/>
      <c r="AT109" s="159"/>
      <c r="AU109" s="159"/>
      <c r="AV109" s="159"/>
      <c r="AW109" s="159"/>
      <c r="AX109" s="159"/>
      <c r="AY109" s="159"/>
    </row>
    <row r="110" spans="2:51">
      <c r="B110" s="2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  <c r="AB110" s="158"/>
      <c r="AC110" s="158"/>
      <c r="AD110" s="158"/>
      <c r="AE110" s="158"/>
      <c r="AF110" s="158"/>
      <c r="AG110" s="158"/>
      <c r="AH110" s="158"/>
      <c r="AI110" s="158"/>
      <c r="AJ110" s="158"/>
      <c r="AK110" s="158"/>
      <c r="AL110" s="158"/>
      <c r="AM110" s="158"/>
      <c r="AN110" s="159"/>
      <c r="AO110" s="159"/>
      <c r="AP110" s="159"/>
      <c r="AQ110" s="159"/>
      <c r="AR110" s="159"/>
      <c r="AS110" s="159"/>
      <c r="AT110" s="159"/>
      <c r="AU110" s="159"/>
      <c r="AV110" s="159"/>
      <c r="AW110" s="159"/>
      <c r="AX110" s="159"/>
      <c r="AY110" s="159"/>
    </row>
    <row r="111" spans="2:51">
      <c r="B111" s="2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58"/>
      <c r="AB111" s="158"/>
      <c r="AC111" s="158"/>
      <c r="AD111" s="158"/>
      <c r="AE111" s="158"/>
      <c r="AF111" s="158"/>
      <c r="AG111" s="158"/>
      <c r="AH111" s="158"/>
      <c r="AI111" s="158"/>
      <c r="AJ111" s="158"/>
      <c r="AK111" s="158"/>
      <c r="AL111" s="158"/>
      <c r="AM111" s="158"/>
      <c r="AN111" s="159"/>
      <c r="AO111" s="159"/>
      <c r="AP111" s="159"/>
      <c r="AQ111" s="159"/>
      <c r="AR111" s="159"/>
      <c r="AS111" s="159"/>
      <c r="AT111" s="159"/>
      <c r="AU111" s="159"/>
      <c r="AV111" s="159"/>
      <c r="AW111" s="159"/>
      <c r="AX111" s="159"/>
      <c r="AY111" s="159"/>
    </row>
    <row r="112" spans="2:51">
      <c r="B112" s="2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  <c r="AD112" s="158"/>
      <c r="AE112" s="158"/>
      <c r="AF112" s="158"/>
      <c r="AG112" s="158"/>
      <c r="AH112" s="158"/>
      <c r="AI112" s="158"/>
      <c r="AJ112" s="158"/>
      <c r="AK112" s="158"/>
      <c r="AL112" s="158"/>
      <c r="AM112" s="158"/>
      <c r="AN112" s="159"/>
      <c r="AO112" s="159"/>
      <c r="AP112" s="159"/>
      <c r="AQ112" s="159"/>
      <c r="AR112" s="159"/>
      <c r="AS112" s="159"/>
      <c r="AT112" s="159"/>
      <c r="AU112" s="159"/>
      <c r="AV112" s="159"/>
      <c r="AW112" s="159"/>
      <c r="AX112" s="159"/>
      <c r="AY112" s="159"/>
    </row>
    <row r="113" spans="2:51">
      <c r="B113" s="2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  <c r="AC113" s="158"/>
      <c r="AD113" s="158"/>
      <c r="AE113" s="158"/>
      <c r="AF113" s="158"/>
      <c r="AG113" s="158"/>
      <c r="AH113" s="158"/>
      <c r="AI113" s="158"/>
      <c r="AJ113" s="158"/>
      <c r="AK113" s="158"/>
      <c r="AL113" s="158"/>
      <c r="AM113" s="158"/>
      <c r="AN113" s="159"/>
      <c r="AO113" s="159"/>
      <c r="AP113" s="159"/>
      <c r="AQ113" s="159"/>
      <c r="AR113" s="159"/>
      <c r="AS113" s="159"/>
      <c r="AT113" s="159"/>
      <c r="AU113" s="159"/>
      <c r="AV113" s="159"/>
      <c r="AW113" s="159"/>
      <c r="AX113" s="159"/>
      <c r="AY113" s="159"/>
    </row>
    <row r="114" spans="2:51">
      <c r="B114" s="2"/>
      <c r="AN114" s="159"/>
      <c r="AO114" s="159"/>
      <c r="AP114" s="159"/>
      <c r="AQ114" s="159"/>
      <c r="AR114" s="159"/>
      <c r="AS114" s="159"/>
      <c r="AT114" s="159"/>
      <c r="AU114" s="159"/>
      <c r="AV114" s="159"/>
      <c r="AW114" s="159"/>
      <c r="AX114" s="159"/>
      <c r="AY114" s="159"/>
    </row>
    <row r="115" spans="2:51">
      <c r="B115" s="2"/>
    </row>
    <row r="116" spans="2:51">
      <c r="B116" s="2"/>
    </row>
    <row r="117" spans="2:51">
      <c r="B117" s="2"/>
    </row>
    <row r="118" spans="2:51">
      <c r="B118" s="2"/>
    </row>
    <row r="119" spans="2:51">
      <c r="B119" s="2"/>
    </row>
    <row r="120" spans="2:51">
      <c r="B120" s="2"/>
    </row>
    <row r="121" spans="2:51">
      <c r="B121" s="2"/>
    </row>
    <row r="122" spans="2:51">
      <c r="B122" s="2"/>
    </row>
    <row r="123" spans="2:51">
      <c r="B123" s="2"/>
    </row>
    <row r="124" spans="2:51">
      <c r="B124" s="2"/>
    </row>
    <row r="125" spans="2:51">
      <c r="B125" s="2"/>
    </row>
    <row r="126" spans="2:51">
      <c r="B126" s="2"/>
    </row>
    <row r="127" spans="2:51">
      <c r="B127" s="2"/>
    </row>
    <row r="128" spans="2:51">
      <c r="B128" s="2"/>
    </row>
    <row r="129" spans="2:2">
      <c r="B129" s="2"/>
    </row>
    <row r="130" spans="2:2">
      <c r="B130" s="2"/>
    </row>
    <row r="131" spans="2:2">
      <c r="B131" s="2"/>
    </row>
    <row r="132" spans="2:2">
      <c r="B132" s="2"/>
    </row>
    <row r="133" spans="2:2">
      <c r="B133" s="2"/>
    </row>
    <row r="134" spans="2:2">
      <c r="B134" s="2"/>
    </row>
    <row r="135" spans="2:2">
      <c r="B135" s="2"/>
    </row>
    <row r="136" spans="2:2">
      <c r="B136" s="2"/>
    </row>
    <row r="137" spans="2:2">
      <c r="B137" s="2"/>
    </row>
    <row r="138" spans="2:2">
      <c r="B138" s="2"/>
    </row>
    <row r="139" spans="2:2">
      <c r="B139" s="2"/>
    </row>
    <row r="140" spans="2:2">
      <c r="B140" s="2"/>
    </row>
    <row r="141" spans="2:2">
      <c r="B141" s="2"/>
    </row>
    <row r="142" spans="2:2">
      <c r="B142" s="2"/>
    </row>
    <row r="143" spans="2:2">
      <c r="B143" s="2"/>
    </row>
    <row r="144" spans="2:2">
      <c r="B144" s="2"/>
    </row>
    <row r="145" spans="2:2">
      <c r="B145" s="2"/>
    </row>
    <row r="146" spans="2:2">
      <c r="B146" s="2"/>
    </row>
    <row r="147" spans="2:2">
      <c r="B147" s="2"/>
    </row>
    <row r="148" spans="2:2">
      <c r="B148" s="2"/>
    </row>
    <row r="149" spans="2:2">
      <c r="B149" s="2"/>
    </row>
    <row r="150" spans="2:2">
      <c r="B150" s="2"/>
    </row>
    <row r="151" spans="2:2">
      <c r="B151" s="2"/>
    </row>
    <row r="152" spans="2:2">
      <c r="B152" s="2"/>
    </row>
    <row r="153" spans="2:2">
      <c r="B153" s="2"/>
    </row>
    <row r="154" spans="2:2">
      <c r="B154" s="2"/>
    </row>
    <row r="155" spans="2:2">
      <c r="B155" s="2"/>
    </row>
    <row r="156" spans="2:2">
      <c r="B156" s="2"/>
    </row>
    <row r="157" spans="2:2">
      <c r="B157" s="2"/>
    </row>
    <row r="158" spans="2:2">
      <c r="B158" s="2"/>
    </row>
    <row r="159" spans="2:2">
      <c r="B159" s="2"/>
    </row>
    <row r="160" spans="2:2">
      <c r="B160" s="2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  <row r="172" spans="2:2">
      <c r="B172" s="2"/>
    </row>
    <row r="173" spans="2:2">
      <c r="B173" s="2"/>
    </row>
    <row r="174" spans="2:2">
      <c r="B174" s="2"/>
    </row>
    <row r="175" spans="2:2">
      <c r="B175" s="2"/>
    </row>
    <row r="176" spans="2:2">
      <c r="B176" s="2"/>
    </row>
    <row r="177" spans="2:2">
      <c r="B177" s="2"/>
    </row>
    <row r="178" spans="2:2">
      <c r="B178" s="2"/>
    </row>
    <row r="179" spans="2:2">
      <c r="B179" s="2"/>
    </row>
    <row r="180" spans="2:2">
      <c r="B180" s="2"/>
    </row>
    <row r="181" spans="2:2">
      <c r="B181" s="2"/>
    </row>
    <row r="182" spans="2:2">
      <c r="B182" s="2"/>
    </row>
    <row r="183" spans="2:2">
      <c r="B183" s="2"/>
    </row>
    <row r="184" spans="2:2">
      <c r="B184" s="2"/>
    </row>
    <row r="185" spans="2:2">
      <c r="B185" s="2"/>
    </row>
    <row r="186" spans="2:2">
      <c r="B186" s="2"/>
    </row>
    <row r="187" spans="2:2">
      <c r="B187" s="2"/>
    </row>
    <row r="188" spans="2:2">
      <c r="B188" s="2"/>
    </row>
    <row r="189" spans="2:2">
      <c r="B189" s="2"/>
    </row>
    <row r="190" spans="2:2">
      <c r="B190" s="2"/>
    </row>
    <row r="191" spans="2:2">
      <c r="B191" s="2"/>
    </row>
    <row r="192" spans="2:2">
      <c r="B192" s="2"/>
    </row>
    <row r="193" spans="2:2">
      <c r="B193" s="2"/>
    </row>
    <row r="194" spans="2:2">
      <c r="B194" s="2"/>
    </row>
    <row r="195" spans="2:2">
      <c r="B195" s="2"/>
    </row>
    <row r="196" spans="2:2">
      <c r="B196" s="2"/>
    </row>
    <row r="197" spans="2:2">
      <c r="B197" s="2"/>
    </row>
    <row r="198" spans="2:2">
      <c r="B198" s="2"/>
    </row>
    <row r="199" spans="2:2">
      <c r="B199" s="2"/>
    </row>
    <row r="200" spans="2:2">
      <c r="B200" s="2"/>
    </row>
    <row r="201" spans="2:2">
      <c r="B201" s="2"/>
    </row>
    <row r="202" spans="2:2">
      <c r="B202" s="2"/>
    </row>
    <row r="203" spans="2:2">
      <c r="B203" s="2"/>
    </row>
    <row r="204" spans="2:2">
      <c r="B204" s="2"/>
    </row>
    <row r="205" spans="2:2">
      <c r="B205" s="2"/>
    </row>
    <row r="206" spans="2:2">
      <c r="B206" s="2"/>
    </row>
    <row r="207" spans="2:2">
      <c r="B207" s="2"/>
    </row>
    <row r="208" spans="2:2">
      <c r="B208" s="2"/>
    </row>
    <row r="209" spans="2:2">
      <c r="B209" s="2"/>
    </row>
    <row r="210" spans="2:2">
      <c r="B210" s="2"/>
    </row>
    <row r="211" spans="2:2">
      <c r="B211" s="2"/>
    </row>
    <row r="212" spans="2:2">
      <c r="B212" s="2"/>
    </row>
    <row r="213" spans="2:2">
      <c r="B213" s="2"/>
    </row>
    <row r="214" spans="2:2">
      <c r="B214" s="2"/>
    </row>
    <row r="215" spans="2:2">
      <c r="B215" s="2"/>
    </row>
    <row r="216" spans="2:2">
      <c r="B216" s="2"/>
    </row>
    <row r="217" spans="2:2">
      <c r="B217" s="2"/>
    </row>
    <row r="218" spans="2:2">
      <c r="B218" s="2"/>
    </row>
    <row r="219" spans="2:2">
      <c r="B219" s="2"/>
    </row>
    <row r="220" spans="2:2">
      <c r="B220" s="2"/>
    </row>
    <row r="221" spans="2:2">
      <c r="B221" s="2"/>
    </row>
    <row r="222" spans="2:2">
      <c r="B222" s="2"/>
    </row>
    <row r="223" spans="2:2">
      <c r="B223" s="2"/>
    </row>
    <row r="224" spans="2:2">
      <c r="B224" s="2"/>
    </row>
    <row r="225" spans="2:2">
      <c r="B225" s="2"/>
    </row>
    <row r="226" spans="2:2">
      <c r="B226" s="2"/>
    </row>
    <row r="227" spans="2:2">
      <c r="B227" s="2"/>
    </row>
    <row r="228" spans="2:2">
      <c r="B228" s="2"/>
    </row>
    <row r="229" spans="2:2">
      <c r="B229" s="2"/>
    </row>
    <row r="230" spans="2:2">
      <c r="B230" s="2"/>
    </row>
    <row r="231" spans="2:2">
      <c r="B231" s="2"/>
    </row>
    <row r="232" spans="2:2">
      <c r="B232" s="2"/>
    </row>
    <row r="233" spans="2:2">
      <c r="B233" s="2"/>
    </row>
    <row r="234" spans="2:2">
      <c r="B234" s="2"/>
    </row>
    <row r="235" spans="2:2">
      <c r="B235" s="2"/>
    </row>
    <row r="236" spans="2:2">
      <c r="B236" s="2"/>
    </row>
    <row r="237" spans="2:2">
      <c r="B237" s="2"/>
    </row>
    <row r="238" spans="2:2">
      <c r="B238" s="2"/>
    </row>
    <row r="239" spans="2:2">
      <c r="B239" s="2"/>
    </row>
    <row r="240" spans="2:2">
      <c r="B240" s="2"/>
    </row>
    <row r="241" spans="2:2">
      <c r="B241" s="2"/>
    </row>
    <row r="242" spans="2:2">
      <c r="B242" s="2"/>
    </row>
    <row r="243" spans="2:2">
      <c r="B243" s="2"/>
    </row>
    <row r="244" spans="2:2">
      <c r="B244" s="2"/>
    </row>
    <row r="245" spans="2:2">
      <c r="B245" s="2"/>
    </row>
    <row r="246" spans="2:2">
      <c r="B246" s="2"/>
    </row>
    <row r="247" spans="2:2">
      <c r="B247" s="2"/>
    </row>
    <row r="248" spans="2:2">
      <c r="B248" s="2"/>
    </row>
    <row r="249" spans="2:2">
      <c r="B249" s="2"/>
    </row>
    <row r="250" spans="2:2">
      <c r="B250" s="2"/>
    </row>
    <row r="251" spans="2:2">
      <c r="B251" s="2"/>
    </row>
    <row r="252" spans="2:2">
      <c r="B252" s="2"/>
    </row>
    <row r="253" spans="2:2">
      <c r="B253" s="2"/>
    </row>
    <row r="254" spans="2:2">
      <c r="B254" s="2"/>
    </row>
    <row r="255" spans="2:2">
      <c r="B255" s="2"/>
    </row>
    <row r="256" spans="2:2">
      <c r="B256" s="2"/>
    </row>
    <row r="257" spans="2:2">
      <c r="B257" s="2"/>
    </row>
    <row r="258" spans="2:2">
      <c r="B258" s="2"/>
    </row>
    <row r="259" spans="2:2">
      <c r="B259" s="2"/>
    </row>
    <row r="260" spans="2:2">
      <c r="B260" s="2"/>
    </row>
    <row r="261" spans="2:2">
      <c r="B261" s="2"/>
    </row>
    <row r="262" spans="2:2">
      <c r="B262" s="2"/>
    </row>
    <row r="263" spans="2:2">
      <c r="B263" s="2"/>
    </row>
    <row r="264" spans="2:2">
      <c r="B264" s="2"/>
    </row>
    <row r="265" spans="2:2">
      <c r="B265" s="2"/>
    </row>
    <row r="266" spans="2:2">
      <c r="B266" s="2"/>
    </row>
    <row r="267" spans="2:2">
      <c r="B267" s="2"/>
    </row>
    <row r="268" spans="2:2">
      <c r="B268" s="2"/>
    </row>
    <row r="269" spans="2:2">
      <c r="B269" s="2"/>
    </row>
    <row r="270" spans="2:2">
      <c r="B270" s="2"/>
    </row>
    <row r="271" spans="2:2">
      <c r="B271" s="2"/>
    </row>
    <row r="272" spans="2:2">
      <c r="B272" s="2"/>
    </row>
    <row r="273" spans="2:2">
      <c r="B273" s="2"/>
    </row>
    <row r="274" spans="2:2">
      <c r="B274" s="2"/>
    </row>
    <row r="275" spans="2:2">
      <c r="B275" s="2"/>
    </row>
    <row r="276" spans="2:2">
      <c r="B276" s="2"/>
    </row>
    <row r="277" spans="2:2">
      <c r="B277" s="2"/>
    </row>
    <row r="278" spans="2:2">
      <c r="B278" s="2"/>
    </row>
    <row r="279" spans="2:2">
      <c r="B279" s="2"/>
    </row>
    <row r="280" spans="2:2">
      <c r="B280" s="2"/>
    </row>
    <row r="281" spans="2:2">
      <c r="B281" s="2"/>
    </row>
    <row r="282" spans="2:2">
      <c r="B282" s="2"/>
    </row>
    <row r="283" spans="2:2">
      <c r="B283" s="2"/>
    </row>
    <row r="284" spans="2:2">
      <c r="B284" s="2"/>
    </row>
    <row r="285" spans="2:2">
      <c r="B285" s="2"/>
    </row>
    <row r="286" spans="2:2">
      <c r="B286" s="2"/>
    </row>
    <row r="287" spans="2:2">
      <c r="B287" s="2"/>
    </row>
    <row r="288" spans="2:2">
      <c r="B288" s="2"/>
    </row>
    <row r="289" spans="2:2">
      <c r="B289" s="2"/>
    </row>
    <row r="290" spans="2:2">
      <c r="B290" s="2"/>
    </row>
    <row r="291" spans="2:2">
      <c r="B291" s="2"/>
    </row>
    <row r="292" spans="2:2">
      <c r="B292" s="2"/>
    </row>
    <row r="293" spans="2:2">
      <c r="B293" s="2"/>
    </row>
    <row r="294" spans="2:2">
      <c r="B294" s="2"/>
    </row>
    <row r="295" spans="2:2">
      <c r="B295" s="2"/>
    </row>
    <row r="296" spans="2:2">
      <c r="B296" s="2"/>
    </row>
    <row r="297" spans="2:2">
      <c r="B297" s="2"/>
    </row>
    <row r="298" spans="2:2">
      <c r="B298" s="2"/>
    </row>
    <row r="299" spans="2:2">
      <c r="B299" s="2"/>
    </row>
    <row r="300" spans="2:2">
      <c r="B300" s="2"/>
    </row>
    <row r="301" spans="2:2">
      <c r="B301" s="2"/>
    </row>
    <row r="302" spans="2:2">
      <c r="B302" s="2"/>
    </row>
    <row r="303" spans="2:2">
      <c r="B303" s="2"/>
    </row>
    <row r="304" spans="2:2">
      <c r="B304" s="2"/>
    </row>
    <row r="305" spans="2:2">
      <c r="B305" s="2"/>
    </row>
    <row r="306" spans="2:2">
      <c r="B306" s="2"/>
    </row>
    <row r="307" spans="2:2">
      <c r="B307" s="2"/>
    </row>
    <row r="308" spans="2:2">
      <c r="B308" s="2"/>
    </row>
    <row r="309" spans="2:2">
      <c r="B309" s="2"/>
    </row>
    <row r="310" spans="2:2">
      <c r="B310" s="2"/>
    </row>
    <row r="311" spans="2:2">
      <c r="B311" s="2"/>
    </row>
    <row r="312" spans="2:2">
      <c r="B312" s="2"/>
    </row>
    <row r="313" spans="2:2">
      <c r="B313" s="2"/>
    </row>
    <row r="314" spans="2:2">
      <c r="B314" s="2"/>
    </row>
    <row r="315" spans="2:2">
      <c r="B315" s="2"/>
    </row>
    <row r="316" spans="2:2">
      <c r="B316" s="2"/>
    </row>
    <row r="317" spans="2:2">
      <c r="B317" s="2"/>
    </row>
    <row r="318" spans="2:2">
      <c r="B318" s="2"/>
    </row>
    <row r="319" spans="2:2">
      <c r="B319" s="2"/>
    </row>
    <row r="320" spans="2:2">
      <c r="B320" s="2"/>
    </row>
    <row r="321" spans="2:2">
      <c r="B321" s="2"/>
    </row>
    <row r="322" spans="2:2">
      <c r="B322" s="2"/>
    </row>
    <row r="323" spans="2:2">
      <c r="B323" s="2"/>
    </row>
    <row r="324" spans="2:2">
      <c r="B324" s="2"/>
    </row>
    <row r="325" spans="2:2">
      <c r="B325" s="2"/>
    </row>
    <row r="326" spans="2:2">
      <c r="B326" s="2"/>
    </row>
    <row r="327" spans="2:2">
      <c r="B327" s="2"/>
    </row>
    <row r="328" spans="2:2">
      <c r="B328" s="2"/>
    </row>
    <row r="329" spans="2:2">
      <c r="B329" s="2"/>
    </row>
    <row r="330" spans="2:2">
      <c r="B330" s="2"/>
    </row>
    <row r="331" spans="2:2">
      <c r="B331" s="2"/>
    </row>
    <row r="332" spans="2:2">
      <c r="B332" s="2"/>
    </row>
    <row r="333" spans="2:2">
      <c r="B333" s="2"/>
    </row>
    <row r="334" spans="2:2">
      <c r="B334" s="2"/>
    </row>
    <row r="335" spans="2:2">
      <c r="B335" s="2"/>
    </row>
    <row r="336" spans="2:2">
      <c r="B336" s="2"/>
    </row>
    <row r="337" spans="2:2">
      <c r="B337" s="2"/>
    </row>
    <row r="338" spans="2:2">
      <c r="B338" s="2"/>
    </row>
    <row r="339" spans="2:2">
      <c r="B339" s="2"/>
    </row>
    <row r="340" spans="2:2">
      <c r="B340" s="2"/>
    </row>
    <row r="341" spans="2:2">
      <c r="B341" s="2"/>
    </row>
    <row r="342" spans="2:2">
      <c r="B342" s="2"/>
    </row>
    <row r="343" spans="2:2">
      <c r="B343" s="2"/>
    </row>
    <row r="344" spans="2:2">
      <c r="B344" s="2"/>
    </row>
    <row r="345" spans="2:2">
      <c r="B345" s="2"/>
    </row>
    <row r="346" spans="2:2">
      <c r="B346" s="2"/>
    </row>
    <row r="347" spans="2:2">
      <c r="B347" s="2"/>
    </row>
    <row r="348" spans="2:2">
      <c r="B348" s="2"/>
    </row>
    <row r="349" spans="2:2">
      <c r="B349" s="2"/>
    </row>
    <row r="350" spans="2:2">
      <c r="B350" s="2"/>
    </row>
    <row r="351" spans="2:2">
      <c r="B351" s="2"/>
    </row>
    <row r="352" spans="2:2">
      <c r="B352" s="2"/>
    </row>
    <row r="353" spans="2:2">
      <c r="B353" s="2"/>
    </row>
    <row r="354" spans="2:2">
      <c r="B354" s="2"/>
    </row>
    <row r="355" spans="2:2">
      <c r="B355" s="2"/>
    </row>
    <row r="356" spans="2:2">
      <c r="B356" s="2"/>
    </row>
    <row r="357" spans="2:2">
      <c r="B357" s="2"/>
    </row>
    <row r="358" spans="2:2">
      <c r="B358" s="2"/>
    </row>
    <row r="359" spans="2:2">
      <c r="B359" s="2"/>
    </row>
    <row r="360" spans="2:2">
      <c r="B360" s="2"/>
    </row>
    <row r="361" spans="2:2">
      <c r="B361" s="2"/>
    </row>
    <row r="362" spans="2:2">
      <c r="B362" s="2"/>
    </row>
    <row r="363" spans="2:2">
      <c r="B363" s="2"/>
    </row>
    <row r="364" spans="2:2">
      <c r="B364" s="2"/>
    </row>
    <row r="365" spans="2:2">
      <c r="B365" s="2"/>
    </row>
    <row r="366" spans="2:2">
      <c r="B366" s="2"/>
    </row>
    <row r="367" spans="2:2">
      <c r="B367" s="2"/>
    </row>
    <row r="368" spans="2:2">
      <c r="B368" s="2"/>
    </row>
    <row r="369" spans="2:2">
      <c r="B369" s="2"/>
    </row>
    <row r="370" spans="2:2">
      <c r="B370" s="2"/>
    </row>
    <row r="371" spans="2:2">
      <c r="B371" s="2"/>
    </row>
    <row r="372" spans="2:2">
      <c r="B372" s="2"/>
    </row>
    <row r="373" spans="2:2">
      <c r="B373" s="2"/>
    </row>
    <row r="374" spans="2:2">
      <c r="B374" s="2"/>
    </row>
    <row r="375" spans="2:2">
      <c r="B375" s="2"/>
    </row>
    <row r="376" spans="2:2">
      <c r="B376" s="2"/>
    </row>
    <row r="377" spans="2:2">
      <c r="B377" s="2"/>
    </row>
    <row r="378" spans="2:2">
      <c r="B378" s="2"/>
    </row>
    <row r="379" spans="2:2">
      <c r="B379" s="2"/>
    </row>
    <row r="380" spans="2:2">
      <c r="B380" s="2"/>
    </row>
    <row r="381" spans="2:2">
      <c r="B381" s="2"/>
    </row>
    <row r="382" spans="2:2">
      <c r="B382" s="2"/>
    </row>
    <row r="383" spans="2:2">
      <c r="B383" s="2"/>
    </row>
    <row r="384" spans="2:2">
      <c r="B384" s="2"/>
    </row>
    <row r="385" spans="2:2">
      <c r="B385" s="2"/>
    </row>
    <row r="386" spans="2:2">
      <c r="B386" s="2"/>
    </row>
    <row r="387" spans="2:2">
      <c r="B387" s="2"/>
    </row>
    <row r="388" spans="2:2">
      <c r="B388" s="2"/>
    </row>
    <row r="389" spans="2:2">
      <c r="B389" s="2"/>
    </row>
    <row r="390" spans="2:2">
      <c r="B390" s="2"/>
    </row>
    <row r="391" spans="2:2">
      <c r="B391" s="2"/>
    </row>
    <row r="392" spans="2:2">
      <c r="B392" s="2"/>
    </row>
    <row r="393" spans="2:2">
      <c r="B393" s="2"/>
    </row>
    <row r="394" spans="2:2">
      <c r="B394" s="2"/>
    </row>
    <row r="395" spans="2:2">
      <c r="B395" s="2"/>
    </row>
    <row r="396" spans="2:2">
      <c r="B396" s="2"/>
    </row>
    <row r="397" spans="2:2">
      <c r="B397" s="2"/>
    </row>
    <row r="398" spans="2:2">
      <c r="B398" s="2"/>
    </row>
    <row r="399" spans="2:2">
      <c r="B399" s="2"/>
    </row>
    <row r="400" spans="2:2">
      <c r="B400" s="2"/>
    </row>
    <row r="401" spans="2:2">
      <c r="B401" s="2"/>
    </row>
    <row r="402" spans="2:2">
      <c r="B402" s="2"/>
    </row>
    <row r="403" spans="2:2">
      <c r="B403" s="2"/>
    </row>
    <row r="404" spans="2:2">
      <c r="B404" s="2"/>
    </row>
    <row r="405" spans="2:2">
      <c r="B405" s="2"/>
    </row>
    <row r="406" spans="2:2">
      <c r="B406" s="2"/>
    </row>
    <row r="407" spans="2:2">
      <c r="B407" s="2"/>
    </row>
    <row r="408" spans="2:2">
      <c r="B408" s="2"/>
    </row>
    <row r="409" spans="2:2">
      <c r="B409" s="2"/>
    </row>
    <row r="410" spans="2:2">
      <c r="B410" s="2"/>
    </row>
    <row r="411" spans="2:2">
      <c r="B411" s="2"/>
    </row>
    <row r="412" spans="2:2">
      <c r="B412" s="2"/>
    </row>
    <row r="413" spans="2:2">
      <c r="B413" s="2"/>
    </row>
    <row r="414" spans="2:2">
      <c r="B414" s="2"/>
    </row>
    <row r="415" spans="2:2">
      <c r="B415" s="2"/>
    </row>
    <row r="416" spans="2:2">
      <c r="B416" s="2"/>
    </row>
    <row r="417" spans="2:2">
      <c r="B417" s="2"/>
    </row>
    <row r="418" spans="2:2">
      <c r="B418" s="2"/>
    </row>
    <row r="419" spans="2:2">
      <c r="B419" s="2"/>
    </row>
    <row r="420" spans="2:2">
      <c r="B420" s="2"/>
    </row>
    <row r="421" spans="2:2">
      <c r="B421" s="2"/>
    </row>
    <row r="422" spans="2:2">
      <c r="B422" s="2"/>
    </row>
    <row r="423" spans="2:2">
      <c r="B423" s="2"/>
    </row>
    <row r="424" spans="2:2">
      <c r="B424" s="2"/>
    </row>
    <row r="425" spans="2:2">
      <c r="B425" s="2"/>
    </row>
    <row r="426" spans="2:2">
      <c r="B426" s="2"/>
    </row>
    <row r="427" spans="2:2">
      <c r="B427" s="2"/>
    </row>
    <row r="428" spans="2:2">
      <c r="B428" s="2"/>
    </row>
    <row r="429" spans="2:2">
      <c r="B429" s="2"/>
    </row>
    <row r="430" spans="2:2">
      <c r="B430" s="2"/>
    </row>
    <row r="431" spans="2:2">
      <c r="B431" s="2"/>
    </row>
    <row r="432" spans="2:2">
      <c r="B432" s="2"/>
    </row>
    <row r="433" spans="2:2">
      <c r="B433" s="2"/>
    </row>
    <row r="434" spans="2:2">
      <c r="B434" s="2"/>
    </row>
    <row r="435" spans="2:2">
      <c r="B435" s="2"/>
    </row>
    <row r="436" spans="2:2">
      <c r="B436" s="2"/>
    </row>
    <row r="437" spans="2:2">
      <c r="B437" s="2"/>
    </row>
    <row r="438" spans="2:2">
      <c r="B438" s="2"/>
    </row>
    <row r="439" spans="2:2">
      <c r="B439" s="2"/>
    </row>
    <row r="440" spans="2:2">
      <c r="B440" s="2"/>
    </row>
    <row r="441" spans="2:2">
      <c r="B441" s="2"/>
    </row>
    <row r="442" spans="2:2">
      <c r="B442" s="2"/>
    </row>
    <row r="443" spans="2:2">
      <c r="B443" s="2"/>
    </row>
    <row r="444" spans="2:2">
      <c r="B444" s="2"/>
    </row>
    <row r="445" spans="2:2">
      <c r="B445" s="2"/>
    </row>
    <row r="446" spans="2:2">
      <c r="B446" s="2"/>
    </row>
    <row r="447" spans="2:2">
      <c r="B447" s="2"/>
    </row>
    <row r="448" spans="2:2">
      <c r="B448" s="2"/>
    </row>
    <row r="449" spans="2:2">
      <c r="B449" s="2"/>
    </row>
    <row r="450" spans="2:2">
      <c r="B450" s="2"/>
    </row>
    <row r="451" spans="2:2">
      <c r="B451" s="2"/>
    </row>
    <row r="452" spans="2:2">
      <c r="B452" s="2"/>
    </row>
    <row r="453" spans="2:2">
      <c r="B453" s="2"/>
    </row>
    <row r="454" spans="2:2">
      <c r="B454" s="2"/>
    </row>
    <row r="455" spans="2:2">
      <c r="B455" s="2"/>
    </row>
    <row r="456" spans="2:2">
      <c r="B456" s="2"/>
    </row>
    <row r="457" spans="2:2">
      <c r="B457" s="2"/>
    </row>
    <row r="458" spans="2:2">
      <c r="B458" s="2"/>
    </row>
    <row r="459" spans="2:2">
      <c r="B459" s="2"/>
    </row>
    <row r="460" spans="2:2">
      <c r="B460" s="2"/>
    </row>
    <row r="461" spans="2:2">
      <c r="B461" s="2"/>
    </row>
    <row r="462" spans="2:2">
      <c r="B462" s="2"/>
    </row>
    <row r="463" spans="2:2">
      <c r="B463" s="2"/>
    </row>
    <row r="464" spans="2:2">
      <c r="B464" s="2"/>
    </row>
    <row r="465" spans="2:2">
      <c r="B465" s="2"/>
    </row>
    <row r="466" spans="2:2">
      <c r="B466" s="2"/>
    </row>
    <row r="467" spans="2:2">
      <c r="B467" s="2"/>
    </row>
    <row r="468" spans="2:2">
      <c r="B468" s="2"/>
    </row>
    <row r="469" spans="2:2">
      <c r="B469" s="2"/>
    </row>
    <row r="470" spans="2:2">
      <c r="B470" s="2"/>
    </row>
    <row r="471" spans="2:2">
      <c r="B471" s="2"/>
    </row>
    <row r="472" spans="2:2">
      <c r="B472" s="2"/>
    </row>
    <row r="473" spans="2:2">
      <c r="B473" s="2"/>
    </row>
    <row r="474" spans="2:2">
      <c r="B474" s="2"/>
    </row>
    <row r="475" spans="2:2">
      <c r="B475" s="2"/>
    </row>
    <row r="476" spans="2:2">
      <c r="B476" s="2"/>
    </row>
    <row r="477" spans="2:2">
      <c r="B477" s="2"/>
    </row>
    <row r="478" spans="2:2">
      <c r="B478" s="2"/>
    </row>
    <row r="479" spans="2:2">
      <c r="B479" s="2"/>
    </row>
    <row r="480" spans="2:2">
      <c r="B480" s="2"/>
    </row>
    <row r="481" spans="2:2">
      <c r="B481" s="2"/>
    </row>
    <row r="482" spans="2:2">
      <c r="B482" s="2"/>
    </row>
    <row r="483" spans="2:2">
      <c r="B483" s="2"/>
    </row>
    <row r="484" spans="2:2">
      <c r="B484" s="2"/>
    </row>
    <row r="485" spans="2:2">
      <c r="B485" s="2"/>
    </row>
    <row r="486" spans="2:2">
      <c r="B486" s="2"/>
    </row>
    <row r="487" spans="2:2">
      <c r="B487" s="2"/>
    </row>
    <row r="488" spans="2:2">
      <c r="B488" s="2"/>
    </row>
    <row r="489" spans="2:2">
      <c r="B489" s="2"/>
    </row>
    <row r="490" spans="2:2">
      <c r="B490" s="2"/>
    </row>
    <row r="491" spans="2:2">
      <c r="B491" s="2"/>
    </row>
    <row r="492" spans="2:2">
      <c r="B492" s="2"/>
    </row>
    <row r="493" spans="2:2">
      <c r="B493" s="2"/>
    </row>
    <row r="494" spans="2:2">
      <c r="B494" s="2"/>
    </row>
    <row r="495" spans="2:2">
      <c r="B495" s="2"/>
    </row>
    <row r="496" spans="2:2">
      <c r="B496" s="2"/>
    </row>
    <row r="497" spans="2:2">
      <c r="B497" s="2"/>
    </row>
    <row r="498" spans="2:2">
      <c r="B498" s="2"/>
    </row>
    <row r="499" spans="2:2">
      <c r="B499" s="2"/>
    </row>
    <row r="500" spans="2:2">
      <c r="B500" s="2"/>
    </row>
    <row r="501" spans="2:2">
      <c r="B501" s="2"/>
    </row>
    <row r="502" spans="2:2">
      <c r="B502" s="2"/>
    </row>
    <row r="503" spans="2:2">
      <c r="B503" s="2"/>
    </row>
    <row r="504" spans="2:2">
      <c r="B504" s="2"/>
    </row>
    <row r="505" spans="2:2">
      <c r="B505" s="2"/>
    </row>
    <row r="506" spans="2:2">
      <c r="B506" s="2"/>
    </row>
    <row r="507" spans="2:2">
      <c r="B507" s="2"/>
    </row>
    <row r="508" spans="2:2">
      <c r="B508" s="2"/>
    </row>
    <row r="509" spans="2:2">
      <c r="B509" s="2"/>
    </row>
    <row r="510" spans="2:2">
      <c r="B510" s="2"/>
    </row>
    <row r="511" spans="2:2">
      <c r="B511" s="2"/>
    </row>
    <row r="512" spans="2:2">
      <c r="B512" s="2"/>
    </row>
    <row r="513" spans="2:2">
      <c r="B513" s="2"/>
    </row>
    <row r="514" spans="2:2">
      <c r="B514" s="2"/>
    </row>
    <row r="515" spans="2:2">
      <c r="B515" s="2"/>
    </row>
    <row r="516" spans="2:2">
      <c r="B516" s="2"/>
    </row>
    <row r="517" spans="2:2">
      <c r="B517" s="2"/>
    </row>
    <row r="518" spans="2:2">
      <c r="B518" s="2"/>
    </row>
    <row r="519" spans="2:2">
      <c r="B519" s="2"/>
    </row>
    <row r="520" spans="2:2">
      <c r="B520" s="2"/>
    </row>
    <row r="521" spans="2:2">
      <c r="B521" s="2"/>
    </row>
    <row r="522" spans="2:2">
      <c r="B522" s="2"/>
    </row>
    <row r="523" spans="2:2">
      <c r="B523" s="2"/>
    </row>
    <row r="524" spans="2:2">
      <c r="B524" s="2"/>
    </row>
    <row r="525" spans="2:2">
      <c r="B525" s="2"/>
    </row>
    <row r="526" spans="2:2">
      <c r="B526" s="2"/>
    </row>
    <row r="527" spans="2:2">
      <c r="B527" s="2"/>
    </row>
    <row r="528" spans="2:2">
      <c r="B528" s="2"/>
    </row>
    <row r="529" spans="2:2">
      <c r="B529" s="2"/>
    </row>
    <row r="530" spans="2:2">
      <c r="B530" s="2"/>
    </row>
    <row r="531" spans="2:2">
      <c r="B531" s="2"/>
    </row>
    <row r="532" spans="2:2">
      <c r="B532" s="2"/>
    </row>
    <row r="533" spans="2:2">
      <c r="B533" s="2"/>
    </row>
    <row r="534" spans="2:2">
      <c r="B534" s="2"/>
    </row>
    <row r="535" spans="2:2">
      <c r="B535" s="2"/>
    </row>
    <row r="536" spans="2:2">
      <c r="B536" s="2"/>
    </row>
    <row r="537" spans="2:2">
      <c r="B537" s="2"/>
    </row>
    <row r="538" spans="2:2">
      <c r="B538" s="2"/>
    </row>
    <row r="539" spans="2:2">
      <c r="B539" s="2"/>
    </row>
    <row r="540" spans="2:2">
      <c r="B540" s="2"/>
    </row>
    <row r="541" spans="2:2">
      <c r="B541" s="2"/>
    </row>
    <row r="542" spans="2:2">
      <c r="B542" s="2"/>
    </row>
    <row r="543" spans="2:2">
      <c r="B543" s="2"/>
    </row>
    <row r="544" spans="2:2">
      <c r="B544" s="2"/>
    </row>
    <row r="545" spans="2:2">
      <c r="B545" s="2"/>
    </row>
    <row r="546" spans="2:2">
      <c r="B546" s="2"/>
    </row>
    <row r="547" spans="2:2">
      <c r="B547" s="2"/>
    </row>
    <row r="548" spans="2:2">
      <c r="B548" s="2"/>
    </row>
    <row r="549" spans="2:2">
      <c r="B549" s="2"/>
    </row>
    <row r="550" spans="2:2">
      <c r="B550" s="2"/>
    </row>
    <row r="551" spans="2:2">
      <c r="B551" s="2"/>
    </row>
    <row r="552" spans="2:2">
      <c r="B552" s="2"/>
    </row>
    <row r="553" spans="2:2">
      <c r="B553" s="2"/>
    </row>
    <row r="554" spans="2:2">
      <c r="B554" s="2"/>
    </row>
    <row r="555" spans="2:2">
      <c r="B555" s="2"/>
    </row>
    <row r="556" spans="2:2">
      <c r="B556" s="2"/>
    </row>
    <row r="557" spans="2:2">
      <c r="B557" s="2"/>
    </row>
    <row r="558" spans="2:2">
      <c r="B558" s="2"/>
    </row>
    <row r="559" spans="2:2">
      <c r="B559" s="2"/>
    </row>
    <row r="560" spans="2:2">
      <c r="B560" s="2"/>
    </row>
    <row r="561" spans="2:2">
      <c r="B561" s="2"/>
    </row>
    <row r="562" spans="2:2">
      <c r="B562" s="2"/>
    </row>
    <row r="563" spans="2:2">
      <c r="B563" s="2"/>
    </row>
    <row r="564" spans="2:2">
      <c r="B564" s="2"/>
    </row>
    <row r="565" spans="2:2">
      <c r="B565" s="2"/>
    </row>
    <row r="566" spans="2:2">
      <c r="B566" s="2"/>
    </row>
    <row r="567" spans="2:2">
      <c r="B567" s="2"/>
    </row>
    <row r="568" spans="2:2">
      <c r="B568" s="2"/>
    </row>
    <row r="569" spans="2:2">
      <c r="B569" s="2"/>
    </row>
    <row r="570" spans="2:2">
      <c r="B570" s="2"/>
    </row>
    <row r="571" spans="2:2">
      <c r="B571" s="2"/>
    </row>
    <row r="572" spans="2:2">
      <c r="B572" s="2"/>
    </row>
    <row r="573" spans="2:2">
      <c r="B573" s="2"/>
    </row>
    <row r="574" spans="2:2">
      <c r="B574" s="2"/>
    </row>
    <row r="575" spans="2:2">
      <c r="B575" s="2"/>
    </row>
    <row r="576" spans="2:2">
      <c r="B576" s="2"/>
    </row>
    <row r="577" spans="2:2">
      <c r="B577" s="2"/>
    </row>
    <row r="578" spans="2:2">
      <c r="B578" s="2"/>
    </row>
    <row r="579" spans="2:2">
      <c r="B579" s="2"/>
    </row>
    <row r="580" spans="2:2">
      <c r="B580" s="2"/>
    </row>
    <row r="581" spans="2:2">
      <c r="B581" s="2"/>
    </row>
    <row r="582" spans="2:2">
      <c r="B582" s="2"/>
    </row>
    <row r="583" spans="2:2">
      <c r="B583" s="2"/>
    </row>
    <row r="584" spans="2:2">
      <c r="B584" s="2"/>
    </row>
    <row r="585" spans="2:2">
      <c r="B585" s="2"/>
    </row>
    <row r="586" spans="2:2">
      <c r="B586" s="2"/>
    </row>
    <row r="587" spans="2:2">
      <c r="B587" s="2"/>
    </row>
    <row r="588" spans="2:2">
      <c r="B588" s="2"/>
    </row>
    <row r="589" spans="2:2">
      <c r="B589" s="2"/>
    </row>
    <row r="590" spans="2:2">
      <c r="B590" s="2"/>
    </row>
    <row r="591" spans="2:2">
      <c r="B591" s="2"/>
    </row>
    <row r="592" spans="2:2">
      <c r="B592" s="2"/>
    </row>
    <row r="593" spans="2:2">
      <c r="B593" s="2"/>
    </row>
    <row r="594" spans="2:2">
      <c r="B594" s="2"/>
    </row>
    <row r="595" spans="2:2">
      <c r="B595" s="2"/>
    </row>
    <row r="596" spans="2:2">
      <c r="B596" s="2"/>
    </row>
    <row r="597" spans="2:2">
      <c r="B597" s="2"/>
    </row>
    <row r="598" spans="2:2">
      <c r="B598" s="2"/>
    </row>
    <row r="599" spans="2:2">
      <c r="B599" s="2"/>
    </row>
    <row r="600" spans="2:2">
      <c r="B600" s="2"/>
    </row>
    <row r="601" spans="2:2">
      <c r="B601" s="2"/>
    </row>
    <row r="602" spans="2:2">
      <c r="B602" s="2"/>
    </row>
    <row r="603" spans="2:2">
      <c r="B603" s="2"/>
    </row>
    <row r="604" spans="2:2">
      <c r="B604" s="2"/>
    </row>
    <row r="605" spans="2:2">
      <c r="B605" s="2"/>
    </row>
    <row r="606" spans="2:2">
      <c r="B606" s="2"/>
    </row>
    <row r="607" spans="2:2">
      <c r="B607" s="2"/>
    </row>
    <row r="608" spans="2:2">
      <c r="B608" s="2"/>
    </row>
    <row r="609" spans="2:2">
      <c r="B609" s="2"/>
    </row>
    <row r="610" spans="2:2">
      <c r="B610" s="2"/>
    </row>
    <row r="611" spans="2:2">
      <c r="B611" s="2"/>
    </row>
    <row r="612" spans="2:2">
      <c r="B612" s="2"/>
    </row>
    <row r="613" spans="2:2">
      <c r="B613" s="2"/>
    </row>
    <row r="614" spans="2:2">
      <c r="B614" s="2"/>
    </row>
    <row r="615" spans="2:2">
      <c r="B615" s="2"/>
    </row>
    <row r="616" spans="2:2">
      <c r="B616" s="2"/>
    </row>
    <row r="617" spans="2:2">
      <c r="B617" s="2"/>
    </row>
    <row r="618" spans="2:2">
      <c r="B618" s="2"/>
    </row>
    <row r="619" spans="2:2">
      <c r="B619" s="2"/>
    </row>
    <row r="620" spans="2:2">
      <c r="B620" s="2"/>
    </row>
    <row r="621" spans="2:2">
      <c r="B621" s="2"/>
    </row>
    <row r="622" spans="2:2">
      <c r="B622" s="2"/>
    </row>
    <row r="623" spans="2:2">
      <c r="B623" s="2"/>
    </row>
    <row r="624" spans="2:2">
      <c r="B624" s="2"/>
    </row>
    <row r="625" spans="2:2">
      <c r="B625" s="2"/>
    </row>
    <row r="626" spans="2:2">
      <c r="B626" s="2"/>
    </row>
    <row r="627" spans="2:2">
      <c r="B627" s="2"/>
    </row>
    <row r="628" spans="2:2">
      <c r="B628" s="2"/>
    </row>
    <row r="629" spans="2:2">
      <c r="B629" s="2"/>
    </row>
    <row r="630" spans="2:2">
      <c r="B630" s="2"/>
    </row>
    <row r="631" spans="2:2">
      <c r="B631" s="2"/>
    </row>
    <row r="632" spans="2:2">
      <c r="B632" s="2"/>
    </row>
    <row r="633" spans="2:2">
      <c r="B633" s="2"/>
    </row>
    <row r="634" spans="2:2">
      <c r="B634" s="2"/>
    </row>
    <row r="635" spans="2:2">
      <c r="B635" s="2"/>
    </row>
    <row r="636" spans="2:2">
      <c r="B636" s="2"/>
    </row>
    <row r="637" spans="2:2">
      <c r="B637" s="2"/>
    </row>
    <row r="638" spans="2:2">
      <c r="B638" s="2"/>
    </row>
    <row r="639" spans="2:2">
      <c r="B639" s="2"/>
    </row>
    <row r="640" spans="2:2">
      <c r="B640" s="2"/>
    </row>
    <row r="641" spans="2:2">
      <c r="B641" s="2"/>
    </row>
    <row r="642" spans="2:2">
      <c r="B642" s="2"/>
    </row>
    <row r="643" spans="2:2">
      <c r="B643" s="2"/>
    </row>
    <row r="644" spans="2:2">
      <c r="B644" s="2"/>
    </row>
    <row r="645" spans="2:2">
      <c r="B645" s="2"/>
    </row>
    <row r="646" spans="2:2">
      <c r="B646" s="2"/>
    </row>
    <row r="647" spans="2:2">
      <c r="B647" s="2"/>
    </row>
    <row r="648" spans="2:2">
      <c r="B648" s="2"/>
    </row>
    <row r="649" spans="2:2">
      <c r="B649" s="2"/>
    </row>
    <row r="650" spans="2:2">
      <c r="B650" s="2"/>
    </row>
    <row r="651" spans="2:2">
      <c r="B651" s="2"/>
    </row>
    <row r="652" spans="2:2">
      <c r="B652" s="2"/>
    </row>
    <row r="653" spans="2:2">
      <c r="B653" s="2"/>
    </row>
    <row r="654" spans="2:2">
      <c r="B654" s="2"/>
    </row>
    <row r="655" spans="2:2">
      <c r="B655" s="2"/>
    </row>
    <row r="656" spans="2:2">
      <c r="B656" s="2"/>
    </row>
    <row r="657" spans="2:2">
      <c r="B657" s="2"/>
    </row>
    <row r="658" spans="2:2">
      <c r="B658" s="2"/>
    </row>
    <row r="659" spans="2:2">
      <c r="B659" s="2"/>
    </row>
    <row r="660" spans="2:2">
      <c r="B660" s="2"/>
    </row>
    <row r="661" spans="2:2">
      <c r="B661" s="2"/>
    </row>
    <row r="662" spans="2:2">
      <c r="B662" s="2"/>
    </row>
    <row r="663" spans="2:2">
      <c r="B663" s="2"/>
    </row>
    <row r="664" spans="2:2">
      <c r="B664" s="2"/>
    </row>
    <row r="665" spans="2:2">
      <c r="B665" s="2"/>
    </row>
    <row r="666" spans="2:2">
      <c r="B666" s="2"/>
    </row>
    <row r="667" spans="2:2">
      <c r="B667" s="2"/>
    </row>
    <row r="668" spans="2:2">
      <c r="B668" s="2"/>
    </row>
    <row r="669" spans="2:2">
      <c r="B669" s="2"/>
    </row>
    <row r="670" spans="2:2">
      <c r="B670" s="2"/>
    </row>
    <row r="671" spans="2:2">
      <c r="B671" s="2"/>
    </row>
    <row r="672" spans="2:2">
      <c r="B672" s="2"/>
    </row>
    <row r="673" spans="2:2">
      <c r="B673" s="2"/>
    </row>
    <row r="674" spans="2:2">
      <c r="B674" s="2"/>
    </row>
    <row r="675" spans="2:2">
      <c r="B675" s="2"/>
    </row>
    <row r="676" spans="2:2">
      <c r="B676" s="2"/>
    </row>
    <row r="677" spans="2:2">
      <c r="B677" s="2"/>
    </row>
    <row r="678" spans="2:2">
      <c r="B678" s="2"/>
    </row>
    <row r="679" spans="2:2">
      <c r="B679" s="2"/>
    </row>
    <row r="680" spans="2:2">
      <c r="B680" s="2"/>
    </row>
    <row r="681" spans="2:2">
      <c r="B681" s="2"/>
    </row>
    <row r="682" spans="2:2">
      <c r="B682" s="2"/>
    </row>
    <row r="683" spans="2:2">
      <c r="B683" s="2"/>
    </row>
    <row r="684" spans="2:2">
      <c r="B684" s="2"/>
    </row>
    <row r="685" spans="2:2">
      <c r="B685" s="2"/>
    </row>
    <row r="686" spans="2:2">
      <c r="B686" s="2"/>
    </row>
    <row r="687" spans="2:2">
      <c r="B687" s="2"/>
    </row>
    <row r="688" spans="2:2">
      <c r="B688" s="2"/>
    </row>
    <row r="689" spans="2:2">
      <c r="B689" s="2"/>
    </row>
    <row r="690" spans="2:2">
      <c r="B690" s="2"/>
    </row>
    <row r="691" spans="2:2">
      <c r="B691" s="2"/>
    </row>
    <row r="692" spans="2:2">
      <c r="B692" s="2"/>
    </row>
    <row r="693" spans="2:2">
      <c r="B693" s="2"/>
    </row>
    <row r="694" spans="2:2">
      <c r="B694" s="2"/>
    </row>
    <row r="695" spans="2:2">
      <c r="B695" s="2"/>
    </row>
    <row r="696" spans="2:2">
      <c r="B696" s="2"/>
    </row>
    <row r="697" spans="2:2">
      <c r="B697" s="2"/>
    </row>
    <row r="698" spans="2:2">
      <c r="B698" s="2"/>
    </row>
    <row r="699" spans="2:2">
      <c r="B699" s="2"/>
    </row>
    <row r="700" spans="2:2">
      <c r="B700" s="2"/>
    </row>
    <row r="701" spans="2:2">
      <c r="B701" s="2"/>
    </row>
    <row r="702" spans="2:2">
      <c r="B702" s="2"/>
    </row>
    <row r="703" spans="2:2">
      <c r="B703" s="2"/>
    </row>
    <row r="704" spans="2:2">
      <c r="B704" s="2"/>
    </row>
    <row r="705" spans="2:2">
      <c r="B705" s="2"/>
    </row>
    <row r="706" spans="2:2">
      <c r="B706" s="2"/>
    </row>
    <row r="707" spans="2:2">
      <c r="B707" s="2"/>
    </row>
    <row r="708" spans="2:2">
      <c r="B708" s="2"/>
    </row>
    <row r="709" spans="2:2">
      <c r="B709" s="2"/>
    </row>
    <row r="710" spans="2:2">
      <c r="B710" s="2"/>
    </row>
    <row r="711" spans="2:2">
      <c r="B711" s="2"/>
    </row>
    <row r="712" spans="2:2">
      <c r="B712" s="2"/>
    </row>
    <row r="713" spans="2:2">
      <c r="B713" s="2"/>
    </row>
    <row r="714" spans="2:2">
      <c r="B714" s="2"/>
    </row>
    <row r="715" spans="2:2">
      <c r="B715" s="2"/>
    </row>
    <row r="716" spans="2:2">
      <c r="B716" s="2"/>
    </row>
    <row r="717" spans="2:2">
      <c r="B717" s="2"/>
    </row>
    <row r="718" spans="2:2">
      <c r="B718" s="2"/>
    </row>
    <row r="719" spans="2:2">
      <c r="B719" s="2"/>
    </row>
    <row r="720" spans="2:2">
      <c r="B720" s="2"/>
    </row>
    <row r="721" spans="2:2">
      <c r="B721" s="2"/>
    </row>
    <row r="722" spans="2:2">
      <c r="B722" s="2"/>
    </row>
    <row r="723" spans="2:2">
      <c r="B723" s="2"/>
    </row>
    <row r="724" spans="2:2">
      <c r="B724" s="2"/>
    </row>
    <row r="725" spans="2:2">
      <c r="B725" s="2"/>
    </row>
    <row r="726" spans="2:2">
      <c r="B726" s="2"/>
    </row>
    <row r="727" spans="2:2">
      <c r="B727" s="2"/>
    </row>
    <row r="728" spans="2:2">
      <c r="B728" s="2"/>
    </row>
    <row r="729" spans="2:2">
      <c r="B729" s="2"/>
    </row>
    <row r="730" spans="2:2">
      <c r="B730" s="2"/>
    </row>
    <row r="731" spans="2:2">
      <c r="B731" s="2"/>
    </row>
    <row r="732" spans="2:2">
      <c r="B732" s="2"/>
    </row>
    <row r="733" spans="2:2">
      <c r="B733" s="2"/>
    </row>
    <row r="734" spans="2:2">
      <c r="B734" s="2"/>
    </row>
    <row r="735" spans="2:2">
      <c r="B735" s="2"/>
    </row>
    <row r="736" spans="2:2">
      <c r="B736" s="2"/>
    </row>
    <row r="737" spans="2:2">
      <c r="B737" s="2"/>
    </row>
    <row r="738" spans="2:2">
      <c r="B738" s="2"/>
    </row>
    <row r="739" spans="2:2">
      <c r="B739" s="2"/>
    </row>
    <row r="740" spans="2:2">
      <c r="B740" s="2"/>
    </row>
    <row r="741" spans="2:2">
      <c r="B741" s="2"/>
    </row>
    <row r="742" spans="2:2">
      <c r="B742" s="2"/>
    </row>
    <row r="743" spans="2:2">
      <c r="B743" s="2"/>
    </row>
    <row r="744" spans="2:2">
      <c r="B744" s="2"/>
    </row>
    <row r="745" spans="2:2">
      <c r="B745" s="2"/>
    </row>
    <row r="746" spans="2:2">
      <c r="B746" s="2"/>
    </row>
    <row r="747" spans="2:2">
      <c r="B747" s="2"/>
    </row>
    <row r="748" spans="2:2">
      <c r="B748" s="2"/>
    </row>
    <row r="749" spans="2:2">
      <c r="B749" s="2"/>
    </row>
    <row r="750" spans="2:2">
      <c r="B750" s="2"/>
    </row>
    <row r="751" spans="2:2">
      <c r="B751" s="2"/>
    </row>
    <row r="752" spans="2:2">
      <c r="B752" s="2"/>
    </row>
    <row r="753" spans="2:2">
      <c r="B753" s="2"/>
    </row>
    <row r="754" spans="2:2">
      <c r="B754" s="2"/>
    </row>
    <row r="755" spans="2:2">
      <c r="B755" s="2"/>
    </row>
    <row r="756" spans="2:2">
      <c r="B756" s="2"/>
    </row>
    <row r="757" spans="2:2">
      <c r="B757" s="2"/>
    </row>
    <row r="758" spans="2:2">
      <c r="B758" s="2"/>
    </row>
    <row r="759" spans="2:2">
      <c r="B759" s="2"/>
    </row>
    <row r="760" spans="2:2">
      <c r="B760" s="2"/>
    </row>
    <row r="761" spans="2:2">
      <c r="B761" s="2"/>
    </row>
    <row r="762" spans="2:2">
      <c r="B762" s="2"/>
    </row>
    <row r="763" spans="2:2">
      <c r="B763" s="2"/>
    </row>
    <row r="764" spans="2:2">
      <c r="B764" s="2"/>
    </row>
    <row r="765" spans="2:2">
      <c r="B765" s="2"/>
    </row>
    <row r="766" spans="2:2">
      <c r="B766" s="2"/>
    </row>
    <row r="767" spans="2:2">
      <c r="B767" s="2"/>
    </row>
    <row r="768" spans="2:2">
      <c r="B768" s="2"/>
    </row>
    <row r="769" spans="2:2">
      <c r="B769" s="2"/>
    </row>
    <row r="770" spans="2:2">
      <c r="B770" s="2"/>
    </row>
    <row r="771" spans="2:2">
      <c r="B771" s="2"/>
    </row>
    <row r="772" spans="2:2">
      <c r="B772" s="2"/>
    </row>
    <row r="773" spans="2:2">
      <c r="B773" s="2"/>
    </row>
    <row r="774" spans="2:2">
      <c r="B774" s="2"/>
    </row>
    <row r="775" spans="2:2">
      <c r="B775" s="2"/>
    </row>
    <row r="776" spans="2:2">
      <c r="B776" s="2"/>
    </row>
    <row r="777" spans="2:2">
      <c r="B777" s="2"/>
    </row>
    <row r="778" spans="2:2">
      <c r="B778" s="2"/>
    </row>
    <row r="779" spans="2:2">
      <c r="B779" s="2"/>
    </row>
    <row r="780" spans="2:2">
      <c r="B780" s="2"/>
    </row>
    <row r="781" spans="2:2">
      <c r="B781" s="2"/>
    </row>
    <row r="782" spans="2:2">
      <c r="B782" s="2"/>
    </row>
    <row r="783" spans="2:2">
      <c r="B783" s="2"/>
    </row>
    <row r="784" spans="2:2">
      <c r="B784" s="2"/>
    </row>
    <row r="785" spans="2:2">
      <c r="B785" s="2"/>
    </row>
    <row r="786" spans="2:2">
      <c r="B786" s="2"/>
    </row>
    <row r="787" spans="2:2">
      <c r="B787" s="2"/>
    </row>
    <row r="788" spans="2:2">
      <c r="B788" s="2"/>
    </row>
    <row r="789" spans="2:2">
      <c r="B789" s="2"/>
    </row>
    <row r="790" spans="2:2">
      <c r="B790" s="2"/>
    </row>
    <row r="791" spans="2:2">
      <c r="B791" s="2"/>
    </row>
    <row r="792" spans="2:2">
      <c r="B792" s="2"/>
    </row>
    <row r="793" spans="2:2">
      <c r="B793" s="2"/>
    </row>
    <row r="794" spans="2:2">
      <c r="B794" s="2"/>
    </row>
    <row r="795" spans="2:2">
      <c r="B795" s="2"/>
    </row>
    <row r="796" spans="2:2">
      <c r="B796" s="2"/>
    </row>
    <row r="797" spans="2:2">
      <c r="B797" s="2"/>
    </row>
    <row r="798" spans="2:2">
      <c r="B798" s="2"/>
    </row>
    <row r="799" spans="2:2">
      <c r="B799" s="2"/>
    </row>
    <row r="800" spans="2:2">
      <c r="B800" s="2"/>
    </row>
    <row r="801" spans="2:2">
      <c r="B801" s="2"/>
    </row>
    <row r="802" spans="2:2">
      <c r="B802" s="2"/>
    </row>
    <row r="803" spans="2:2">
      <c r="B803" s="2"/>
    </row>
    <row r="804" spans="2:2">
      <c r="B804" s="2"/>
    </row>
    <row r="805" spans="2:2">
      <c r="B805" s="2"/>
    </row>
    <row r="806" spans="2:2">
      <c r="B806" s="2"/>
    </row>
    <row r="807" spans="2:2">
      <c r="B807" s="2"/>
    </row>
    <row r="808" spans="2:2">
      <c r="B808" s="2"/>
    </row>
    <row r="809" spans="2:2">
      <c r="B809" s="2"/>
    </row>
    <row r="810" spans="2:2">
      <c r="B810" s="2"/>
    </row>
    <row r="811" spans="2:2">
      <c r="B811" s="2"/>
    </row>
    <row r="812" spans="2:2">
      <c r="B812" s="2"/>
    </row>
    <row r="813" spans="2:2">
      <c r="B813" s="2"/>
    </row>
    <row r="814" spans="2:2">
      <c r="B814" s="2"/>
    </row>
    <row r="815" spans="2:2">
      <c r="B815" s="2"/>
    </row>
    <row r="816" spans="2:2">
      <c r="B816" s="2"/>
    </row>
    <row r="817" spans="2:2">
      <c r="B817" s="2"/>
    </row>
    <row r="818" spans="2:2">
      <c r="B818" s="2"/>
    </row>
    <row r="819" spans="2:2">
      <c r="B819" s="2"/>
    </row>
    <row r="820" spans="2:2">
      <c r="B820" s="2"/>
    </row>
    <row r="821" spans="2:2">
      <c r="B821" s="2"/>
    </row>
    <row r="822" spans="2:2">
      <c r="B822" s="2"/>
    </row>
    <row r="823" spans="2:2">
      <c r="B823" s="2"/>
    </row>
    <row r="824" spans="2:2">
      <c r="B824" s="2"/>
    </row>
    <row r="825" spans="2:2">
      <c r="B825" s="2"/>
    </row>
    <row r="826" spans="2:2">
      <c r="B826" s="2"/>
    </row>
    <row r="827" spans="2:2">
      <c r="B827" s="2"/>
    </row>
    <row r="828" spans="2:2">
      <c r="B828" s="2"/>
    </row>
    <row r="829" spans="2:2">
      <c r="B829" s="2"/>
    </row>
    <row r="830" spans="2:2">
      <c r="B830" s="2"/>
    </row>
    <row r="831" spans="2:2">
      <c r="B831" s="2"/>
    </row>
    <row r="832" spans="2:2">
      <c r="B832" s="2"/>
    </row>
    <row r="833" spans="2:2">
      <c r="B833" s="2"/>
    </row>
    <row r="834" spans="2:2">
      <c r="B834" s="2"/>
    </row>
    <row r="835" spans="2:2">
      <c r="B835" s="2"/>
    </row>
    <row r="836" spans="2:2">
      <c r="B836" s="2"/>
    </row>
    <row r="837" spans="2:2">
      <c r="B837" s="2"/>
    </row>
    <row r="838" spans="2:2">
      <c r="B838" s="2"/>
    </row>
    <row r="839" spans="2:2">
      <c r="B839" s="2"/>
    </row>
    <row r="840" spans="2:2">
      <c r="B840" s="2"/>
    </row>
    <row r="841" spans="2:2">
      <c r="B841" s="2"/>
    </row>
    <row r="842" spans="2:2">
      <c r="B842" s="2"/>
    </row>
    <row r="843" spans="2:2">
      <c r="B843" s="2"/>
    </row>
    <row r="844" spans="2:2">
      <c r="B844" s="2"/>
    </row>
    <row r="845" spans="2:2">
      <c r="B845" s="2"/>
    </row>
    <row r="846" spans="2:2">
      <c r="B846" s="2"/>
    </row>
    <row r="847" spans="2:2">
      <c r="B847" s="2"/>
    </row>
    <row r="848" spans="2:2">
      <c r="B848" s="2"/>
    </row>
    <row r="849" spans="2:2">
      <c r="B849" s="2"/>
    </row>
    <row r="850" spans="2:2">
      <c r="B850" s="2"/>
    </row>
    <row r="851" spans="2:2">
      <c r="B851" s="2"/>
    </row>
    <row r="852" spans="2:2">
      <c r="B852" s="2"/>
    </row>
    <row r="853" spans="2:2">
      <c r="B853" s="2"/>
    </row>
    <row r="854" spans="2:2">
      <c r="B854" s="2"/>
    </row>
    <row r="855" spans="2:2">
      <c r="B855" s="2"/>
    </row>
    <row r="856" spans="2:2">
      <c r="B856" s="2"/>
    </row>
    <row r="857" spans="2:2">
      <c r="B857" s="2"/>
    </row>
    <row r="858" spans="2:2">
      <c r="B858" s="2"/>
    </row>
    <row r="859" spans="2:2">
      <c r="B859" s="2"/>
    </row>
    <row r="860" spans="2:2">
      <c r="B860" s="2"/>
    </row>
    <row r="861" spans="2:2">
      <c r="B861" s="2"/>
    </row>
    <row r="862" spans="2:2">
      <c r="B862" s="2"/>
    </row>
    <row r="863" spans="2:2">
      <c r="B863" s="2"/>
    </row>
    <row r="864" spans="2:2">
      <c r="B864" s="2"/>
    </row>
    <row r="865" spans="2:2">
      <c r="B865" s="2"/>
    </row>
    <row r="866" spans="2:2">
      <c r="B866" s="2"/>
    </row>
    <row r="867" spans="2:2">
      <c r="B867" s="2"/>
    </row>
    <row r="868" spans="2:2">
      <c r="B868" s="2"/>
    </row>
    <row r="869" spans="2:2">
      <c r="B869" s="2"/>
    </row>
    <row r="870" spans="2:2">
      <c r="B870" s="2"/>
    </row>
    <row r="871" spans="2:2">
      <c r="B871" s="2"/>
    </row>
    <row r="872" spans="2:2">
      <c r="B872" s="2"/>
    </row>
    <row r="873" spans="2:2">
      <c r="B873" s="2"/>
    </row>
    <row r="874" spans="2:2">
      <c r="B874" s="2"/>
    </row>
    <row r="875" spans="2:2">
      <c r="B875" s="2"/>
    </row>
    <row r="876" spans="2:2">
      <c r="B876" s="2"/>
    </row>
    <row r="877" spans="2:2">
      <c r="B877" s="2"/>
    </row>
    <row r="878" spans="2:2">
      <c r="B878" s="2"/>
    </row>
    <row r="879" spans="2:2">
      <c r="B879" s="2"/>
    </row>
    <row r="880" spans="2:2">
      <c r="B880" s="2"/>
    </row>
    <row r="881" spans="2:2">
      <c r="B881" s="2"/>
    </row>
    <row r="882" spans="2:2">
      <c r="B882" s="2"/>
    </row>
    <row r="883" spans="2:2">
      <c r="B883" s="2"/>
    </row>
    <row r="884" spans="2:2">
      <c r="B884" s="2"/>
    </row>
    <row r="885" spans="2:2">
      <c r="B885" s="2"/>
    </row>
    <row r="886" spans="2:2">
      <c r="B886" s="2"/>
    </row>
    <row r="887" spans="2:2">
      <c r="B887" s="2"/>
    </row>
    <row r="888" spans="2:2">
      <c r="B888" s="2"/>
    </row>
    <row r="889" spans="2:2">
      <c r="B889" s="2"/>
    </row>
    <row r="890" spans="2:2">
      <c r="B890" s="2"/>
    </row>
    <row r="891" spans="2:2">
      <c r="B891" s="2"/>
    </row>
    <row r="892" spans="2:2">
      <c r="B892" s="2"/>
    </row>
    <row r="893" spans="2:2">
      <c r="B893" s="2"/>
    </row>
    <row r="894" spans="2:2">
      <c r="B894" s="2"/>
    </row>
    <row r="895" spans="2:2">
      <c r="B895" s="2"/>
    </row>
    <row r="896" spans="2:2">
      <c r="B896" s="2"/>
    </row>
    <row r="897" spans="2:2">
      <c r="B897" s="2"/>
    </row>
    <row r="898" spans="2:2">
      <c r="B898" s="2"/>
    </row>
    <row r="899" spans="2:2">
      <c r="B899" s="2"/>
    </row>
    <row r="900" spans="2:2">
      <c r="B900" s="2"/>
    </row>
    <row r="901" spans="2:2">
      <c r="B901" s="2"/>
    </row>
    <row r="902" spans="2:2">
      <c r="B902" s="2"/>
    </row>
    <row r="903" spans="2:2">
      <c r="B903" s="2"/>
    </row>
    <row r="904" spans="2:2">
      <c r="B904" s="2"/>
    </row>
    <row r="905" spans="2:2">
      <c r="B905" s="2"/>
    </row>
    <row r="906" spans="2:2">
      <c r="B906" s="2"/>
    </row>
    <row r="907" spans="2:2">
      <c r="B907" s="2"/>
    </row>
    <row r="908" spans="2:2">
      <c r="B908" s="2"/>
    </row>
    <row r="909" spans="2:2">
      <c r="B909" s="2"/>
    </row>
    <row r="910" spans="2:2">
      <c r="B910" s="2"/>
    </row>
    <row r="911" spans="2:2">
      <c r="B911" s="2"/>
    </row>
    <row r="912" spans="2:2">
      <c r="B912" s="2"/>
    </row>
    <row r="913" spans="2:2">
      <c r="B913" s="2"/>
    </row>
    <row r="914" spans="2:2">
      <c r="B914" s="2"/>
    </row>
    <row r="915" spans="2:2">
      <c r="B915" s="2"/>
    </row>
    <row r="916" spans="2:2">
      <c r="B916" s="2"/>
    </row>
    <row r="917" spans="2:2">
      <c r="B917" s="2"/>
    </row>
    <row r="918" spans="2:2">
      <c r="B918" s="2"/>
    </row>
    <row r="919" spans="2:2">
      <c r="B919" s="2"/>
    </row>
    <row r="920" spans="2:2">
      <c r="B920" s="2"/>
    </row>
    <row r="921" spans="2:2">
      <c r="B921" s="2"/>
    </row>
    <row r="922" spans="2:2">
      <c r="B922" s="2"/>
    </row>
    <row r="923" spans="2:2">
      <c r="B923" s="2"/>
    </row>
    <row r="924" spans="2:2">
      <c r="B924" s="2"/>
    </row>
    <row r="925" spans="2:2">
      <c r="B925" s="2"/>
    </row>
    <row r="926" spans="2:2">
      <c r="B926" s="2"/>
    </row>
    <row r="927" spans="2:2">
      <c r="B927" s="2"/>
    </row>
    <row r="928" spans="2:2">
      <c r="B928" s="2"/>
    </row>
    <row r="929" spans="2:2">
      <c r="B929" s="2"/>
    </row>
    <row r="930" spans="2:2">
      <c r="B930" s="2"/>
    </row>
    <row r="931" spans="2:2">
      <c r="B931" s="2"/>
    </row>
    <row r="932" spans="2:2">
      <c r="B932" s="2"/>
    </row>
    <row r="933" spans="2:2">
      <c r="B933" s="2"/>
    </row>
    <row r="934" spans="2:2">
      <c r="B934" s="2"/>
    </row>
    <row r="935" spans="2:2">
      <c r="B935" s="2"/>
    </row>
    <row r="936" spans="2:2">
      <c r="B936" s="2"/>
    </row>
    <row r="937" spans="2:2">
      <c r="B937" s="2"/>
    </row>
    <row r="938" spans="2:2">
      <c r="B938" s="2"/>
    </row>
    <row r="939" spans="2:2">
      <c r="B939" s="2"/>
    </row>
    <row r="940" spans="2:2">
      <c r="B940" s="2"/>
    </row>
    <row r="941" spans="2:2">
      <c r="B941" s="2"/>
    </row>
    <row r="942" spans="2:2">
      <c r="B942" s="2"/>
    </row>
    <row r="943" spans="2:2">
      <c r="B943" s="2"/>
    </row>
    <row r="944" spans="2:2">
      <c r="B944" s="2"/>
    </row>
    <row r="945" spans="2:2">
      <c r="B945" s="2"/>
    </row>
    <row r="946" spans="2:2">
      <c r="B946" s="2"/>
    </row>
    <row r="947" spans="2:2">
      <c r="B947" s="2"/>
    </row>
    <row r="948" spans="2:2">
      <c r="B948" s="2"/>
    </row>
    <row r="949" spans="2:2">
      <c r="B949" s="2"/>
    </row>
    <row r="950" spans="2:2">
      <c r="B950" s="2"/>
    </row>
    <row r="951" spans="2:2">
      <c r="B951" s="2"/>
    </row>
    <row r="952" spans="2:2">
      <c r="B952" s="2"/>
    </row>
    <row r="953" spans="2:2">
      <c r="B953" s="2"/>
    </row>
    <row r="954" spans="2:2">
      <c r="B954" s="2"/>
    </row>
    <row r="955" spans="2:2">
      <c r="B955" s="2"/>
    </row>
    <row r="956" spans="2:2">
      <c r="B956" s="2"/>
    </row>
    <row r="957" spans="2:2">
      <c r="B957" s="2"/>
    </row>
    <row r="958" spans="2:2">
      <c r="B958" s="2"/>
    </row>
    <row r="959" spans="2:2">
      <c r="B959" s="2"/>
    </row>
    <row r="960" spans="2:2">
      <c r="B960" s="2"/>
    </row>
    <row r="961" spans="2:2">
      <c r="B961" s="2"/>
    </row>
    <row r="962" spans="2:2">
      <c r="B962" s="2"/>
    </row>
    <row r="963" spans="2:2">
      <c r="B963" s="2"/>
    </row>
    <row r="964" spans="2:2">
      <c r="B964" s="2"/>
    </row>
    <row r="965" spans="2:2">
      <c r="B965" s="2"/>
    </row>
    <row r="966" spans="2:2">
      <c r="B966" s="2"/>
    </row>
    <row r="967" spans="2:2">
      <c r="B967" s="2"/>
    </row>
    <row r="968" spans="2:2">
      <c r="B968" s="2"/>
    </row>
    <row r="969" spans="2:2">
      <c r="B969" s="2"/>
    </row>
    <row r="970" spans="2:2">
      <c r="B970" s="2"/>
    </row>
    <row r="971" spans="2:2">
      <c r="B971" s="2"/>
    </row>
    <row r="972" spans="2:2">
      <c r="B972" s="2"/>
    </row>
    <row r="973" spans="2:2">
      <c r="B973" s="2"/>
    </row>
    <row r="974" spans="2:2">
      <c r="B974" s="2"/>
    </row>
    <row r="975" spans="2:2">
      <c r="B975" s="2"/>
    </row>
    <row r="976" spans="2:2">
      <c r="B976" s="2"/>
    </row>
    <row r="977" spans="2:2">
      <c r="B977" s="2"/>
    </row>
    <row r="978" spans="2:2">
      <c r="B978" s="2"/>
    </row>
    <row r="979" spans="2:2">
      <c r="B979" s="2"/>
    </row>
    <row r="980" spans="2:2">
      <c r="B980" s="2"/>
    </row>
    <row r="981" spans="2:2">
      <c r="B981" s="2"/>
    </row>
    <row r="982" spans="2:2">
      <c r="B982" s="2"/>
    </row>
    <row r="983" spans="2:2">
      <c r="B983" s="2"/>
    </row>
    <row r="984" spans="2:2">
      <c r="B984" s="2"/>
    </row>
    <row r="985" spans="2:2">
      <c r="B985" s="2"/>
    </row>
    <row r="986" spans="2:2">
      <c r="B986" s="2"/>
    </row>
    <row r="987" spans="2:2">
      <c r="B987" s="2"/>
    </row>
    <row r="988" spans="2:2">
      <c r="B988" s="2"/>
    </row>
    <row r="989" spans="2:2">
      <c r="B989" s="2"/>
    </row>
    <row r="990" spans="2:2">
      <c r="B990" s="2"/>
    </row>
    <row r="991" spans="2:2">
      <c r="B991" s="2"/>
    </row>
    <row r="992" spans="2:2">
      <c r="B992" s="2"/>
    </row>
    <row r="993" spans="2:2">
      <c r="B993" s="2"/>
    </row>
    <row r="994" spans="2:2">
      <c r="B994" s="2"/>
    </row>
    <row r="995" spans="2:2">
      <c r="B995" s="2"/>
    </row>
    <row r="996" spans="2:2">
      <c r="B996" s="2"/>
    </row>
    <row r="997" spans="2:2">
      <c r="B997" s="2"/>
    </row>
    <row r="998" spans="2:2">
      <c r="B998" s="2"/>
    </row>
    <row r="999" spans="2:2">
      <c r="B999" s="2"/>
    </row>
    <row r="1000" spans="2:2">
      <c r="B1000" s="2"/>
    </row>
    <row r="1001" spans="2:2">
      <c r="B1001" s="2"/>
    </row>
    <row r="1002" spans="2:2">
      <c r="B1002" s="2"/>
    </row>
    <row r="1003" spans="2:2">
      <c r="B1003" s="2"/>
    </row>
    <row r="1004" spans="2:2">
      <c r="B1004" s="2"/>
    </row>
    <row r="1005" spans="2:2">
      <c r="B1005" s="2"/>
    </row>
    <row r="1006" spans="2:2">
      <c r="B1006" s="2"/>
    </row>
    <row r="1007" spans="2:2">
      <c r="B1007" s="2"/>
    </row>
    <row r="1008" spans="2:2">
      <c r="B1008" s="2"/>
    </row>
    <row r="1009" spans="2:2">
      <c r="B1009" s="2"/>
    </row>
    <row r="1010" spans="2:2">
      <c r="B1010" s="2"/>
    </row>
    <row r="1011" spans="2:2">
      <c r="B1011" s="2"/>
    </row>
    <row r="1012" spans="2:2">
      <c r="B1012" s="2"/>
    </row>
    <row r="1013" spans="2:2">
      <c r="B1013" s="2"/>
    </row>
    <row r="1014" spans="2:2">
      <c r="B1014" s="2"/>
    </row>
    <row r="1015" spans="2:2">
      <c r="B1015" s="2"/>
    </row>
    <row r="1016" spans="2:2">
      <c r="B1016" s="2"/>
    </row>
    <row r="1017" spans="2:2">
      <c r="B1017" s="2"/>
    </row>
    <row r="1018" spans="2:2">
      <c r="B1018" s="2"/>
    </row>
    <row r="1019" spans="2:2">
      <c r="B1019" s="2"/>
    </row>
    <row r="1020" spans="2:2">
      <c r="B1020" s="2"/>
    </row>
    <row r="1021" spans="2:2">
      <c r="B1021" s="2"/>
    </row>
    <row r="1022" spans="2:2">
      <c r="B1022" s="2"/>
    </row>
    <row r="1023" spans="2:2">
      <c r="B1023" s="2"/>
    </row>
    <row r="1024" spans="2:2">
      <c r="B1024" s="2"/>
    </row>
    <row r="1025" spans="2:2">
      <c r="B1025" s="2"/>
    </row>
    <row r="1026" spans="2:2">
      <c r="B1026" s="2"/>
    </row>
    <row r="1027" spans="2:2">
      <c r="B1027" s="2"/>
    </row>
    <row r="1028" spans="2:2">
      <c r="B1028" s="2"/>
    </row>
    <row r="1029" spans="2:2">
      <c r="B1029" s="2"/>
    </row>
    <row r="1030" spans="2:2">
      <c r="B1030" s="2"/>
    </row>
    <row r="1031" spans="2:2">
      <c r="B1031" s="2"/>
    </row>
    <row r="1032" spans="2:2">
      <c r="B1032" s="2"/>
    </row>
    <row r="1033" spans="2:2">
      <c r="B1033" s="2"/>
    </row>
    <row r="1034" spans="2:2">
      <c r="B1034" s="2"/>
    </row>
    <row r="1035" spans="2:2">
      <c r="B1035" s="2"/>
    </row>
    <row r="1036" spans="2:2">
      <c r="B1036" s="2"/>
    </row>
    <row r="1037" spans="2:2">
      <c r="B1037" s="2"/>
    </row>
    <row r="1038" spans="2:2">
      <c r="B1038" s="2"/>
    </row>
    <row r="1039" spans="2:2">
      <c r="B1039" s="2"/>
    </row>
    <row r="1040" spans="2:2">
      <c r="B1040" s="2"/>
    </row>
    <row r="1041" spans="2:2">
      <c r="B1041" s="2"/>
    </row>
    <row r="1042" spans="2:2">
      <c r="B1042" s="2"/>
    </row>
    <row r="1043" spans="2:2">
      <c r="B1043" s="2"/>
    </row>
    <row r="1044" spans="2:2">
      <c r="B1044" s="2"/>
    </row>
    <row r="1045" spans="2:2">
      <c r="B1045" s="2"/>
    </row>
    <row r="1046" spans="2:2">
      <c r="B1046" s="2"/>
    </row>
    <row r="1047" spans="2:2">
      <c r="B1047" s="2"/>
    </row>
    <row r="1048" spans="2:2">
      <c r="B1048" s="2"/>
    </row>
    <row r="1049" spans="2:2">
      <c r="B1049" s="2"/>
    </row>
    <row r="1050" spans="2:2">
      <c r="B1050" s="2"/>
    </row>
    <row r="1051" spans="2:2">
      <c r="B1051" s="2"/>
    </row>
    <row r="1052" spans="2:2">
      <c r="B1052" s="2"/>
    </row>
    <row r="1053" spans="2:2">
      <c r="B1053" s="2"/>
    </row>
    <row r="1054" spans="2:2">
      <c r="B1054" s="2"/>
    </row>
    <row r="1055" spans="2:2">
      <c r="B1055" s="2"/>
    </row>
    <row r="1056" spans="2:2">
      <c r="B1056" s="2"/>
    </row>
    <row r="1057" spans="2:2">
      <c r="B1057" s="2"/>
    </row>
    <row r="1058" spans="2:2">
      <c r="B1058" s="2"/>
    </row>
    <row r="1059" spans="2:2">
      <c r="B1059" s="2"/>
    </row>
    <row r="1060" spans="2:2">
      <c r="B1060" s="2"/>
    </row>
    <row r="1061" spans="2:2">
      <c r="B1061" s="2"/>
    </row>
    <row r="1062" spans="2:2">
      <c r="B1062" s="2"/>
    </row>
    <row r="1063" spans="2:2">
      <c r="B1063" s="2"/>
    </row>
    <row r="1064" spans="2:2">
      <c r="B1064" s="2"/>
    </row>
    <row r="1065" spans="2:2">
      <c r="B1065" s="2"/>
    </row>
    <row r="1066" spans="2:2">
      <c r="B1066" s="2"/>
    </row>
    <row r="1067" spans="2:2">
      <c r="B1067" s="2"/>
    </row>
    <row r="1068" spans="2:2">
      <c r="B1068" s="2"/>
    </row>
    <row r="1069" spans="2:2">
      <c r="B1069" s="2"/>
    </row>
    <row r="1070" spans="2:2">
      <c r="B1070" s="2"/>
    </row>
    <row r="1071" spans="2:2">
      <c r="B1071" s="2"/>
    </row>
    <row r="1072" spans="2:2">
      <c r="B1072" s="2"/>
    </row>
    <row r="1073" spans="2:2">
      <c r="B1073" s="2"/>
    </row>
    <row r="1074" spans="2:2">
      <c r="B1074" s="2"/>
    </row>
    <row r="1075" spans="2:2">
      <c r="B1075" s="2"/>
    </row>
    <row r="1076" spans="2:2">
      <c r="B1076" s="2"/>
    </row>
    <row r="1077" spans="2:2">
      <c r="B1077" s="2"/>
    </row>
    <row r="1078" spans="2:2">
      <c r="B1078" s="2"/>
    </row>
    <row r="1079" spans="2:2">
      <c r="B1079" s="2"/>
    </row>
    <row r="1080" spans="2:2">
      <c r="B1080" s="2"/>
    </row>
    <row r="1081" spans="2:2">
      <c r="B1081" s="2"/>
    </row>
    <row r="1082" spans="2:2">
      <c r="B1082" s="2"/>
    </row>
    <row r="1083" spans="2:2">
      <c r="B1083" s="2"/>
    </row>
    <row r="1084" spans="2:2">
      <c r="B1084" s="2"/>
    </row>
    <row r="1085" spans="2:2">
      <c r="B1085" s="2"/>
    </row>
    <row r="1086" spans="2:2">
      <c r="B1086" s="2"/>
    </row>
    <row r="1087" spans="2:2">
      <c r="B1087" s="2"/>
    </row>
    <row r="1088" spans="2:2">
      <c r="B1088" s="2"/>
    </row>
    <row r="1089" spans="2:2">
      <c r="B1089" s="2"/>
    </row>
    <row r="1090" spans="2:2">
      <c r="B1090" s="2"/>
    </row>
    <row r="1091" spans="2:2">
      <c r="B1091" s="2"/>
    </row>
    <row r="1092" spans="2:2">
      <c r="B1092" s="2"/>
    </row>
    <row r="1093" spans="2:2">
      <c r="B1093" s="2"/>
    </row>
    <row r="1094" spans="2:2">
      <c r="B1094" s="2"/>
    </row>
    <row r="1095" spans="2:2">
      <c r="B1095" s="2"/>
    </row>
    <row r="1096" spans="2:2">
      <c r="B1096" s="2"/>
    </row>
    <row r="1097" spans="2:2">
      <c r="B1097" s="2"/>
    </row>
    <row r="1098" spans="2:2">
      <c r="B1098" s="2"/>
    </row>
    <row r="1099" spans="2:2">
      <c r="B1099" s="2"/>
    </row>
    <row r="1100" spans="2:2">
      <c r="B1100" s="2"/>
    </row>
    <row r="1101" spans="2:2">
      <c r="B1101" s="2"/>
    </row>
    <row r="1102" spans="2:2">
      <c r="B1102" s="2"/>
    </row>
    <row r="1103" spans="2:2">
      <c r="B1103" s="2"/>
    </row>
    <row r="1104" spans="2:2">
      <c r="B1104" s="2"/>
    </row>
    <row r="1105" spans="2:2">
      <c r="B1105" s="2"/>
    </row>
    <row r="1106" spans="2:2">
      <c r="B1106" s="2"/>
    </row>
    <row r="1107" spans="2:2">
      <c r="B1107" s="2"/>
    </row>
    <row r="1108" spans="2:2">
      <c r="B1108" s="2"/>
    </row>
    <row r="1109" spans="2:2">
      <c r="B1109" s="2"/>
    </row>
    <row r="1110" spans="2:2">
      <c r="B1110" s="2"/>
    </row>
    <row r="1111" spans="2:2">
      <c r="B1111" s="2"/>
    </row>
    <row r="1112" spans="2:2">
      <c r="B1112" s="2"/>
    </row>
    <row r="1113" spans="2:2">
      <c r="B1113" s="2"/>
    </row>
    <row r="1114" spans="2:2">
      <c r="B1114" s="2"/>
    </row>
    <row r="1115" spans="2:2">
      <c r="B1115" s="2"/>
    </row>
    <row r="1116" spans="2:2">
      <c r="B1116" s="2"/>
    </row>
    <row r="1117" spans="2:2">
      <c r="B1117" s="2"/>
    </row>
    <row r="1118" spans="2:2">
      <c r="B1118" s="2"/>
    </row>
    <row r="1119" spans="2:2">
      <c r="B1119" s="2"/>
    </row>
    <row r="1120" spans="2:2">
      <c r="B1120" s="2"/>
    </row>
    <row r="1121" spans="2:2">
      <c r="B1121" s="2"/>
    </row>
    <row r="1122" spans="2:2">
      <c r="B1122" s="2"/>
    </row>
  </sheetData>
  <mergeCells count="15">
    <mergeCell ref="B6:C6"/>
    <mergeCell ref="B19:C19"/>
    <mergeCell ref="B32:C32"/>
    <mergeCell ref="B43:C43"/>
    <mergeCell ref="B54:C54"/>
    <mergeCell ref="B65:C65"/>
    <mergeCell ref="B1:AN1"/>
    <mergeCell ref="B2:C5"/>
    <mergeCell ref="D2:AN2"/>
    <mergeCell ref="D3:D5"/>
    <mergeCell ref="E3:J4"/>
    <mergeCell ref="K3:P4"/>
    <mergeCell ref="Q3:V4"/>
    <mergeCell ref="W3:AB4"/>
    <mergeCell ref="AC3:AN4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</vt:lpstr>
      <vt:lpstr>август!Область_печати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Общественная приемна</dc:creator>
  <cp:lastModifiedBy>Общественная приемна</cp:lastModifiedBy>
  <dcterms:created xsi:type="dcterms:W3CDTF">2018-01-10T04:37:46Z</dcterms:created>
  <dcterms:modified xsi:type="dcterms:W3CDTF">2018-01-10T04:38:24Z</dcterms:modified>
</cp:coreProperties>
</file>