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август" sheetId="1" r:id="rId1"/>
  </sheets>
  <calcPr calcId="125725"/>
</workbook>
</file>

<file path=xl/calcChain.xml><?xml version="1.0" encoding="utf-8"?>
<calcChain xmlns="http://schemas.openxmlformats.org/spreadsheetml/2006/main">
  <c r="V31" i="1"/>
  <c r="U31"/>
  <c r="T31"/>
  <c r="R31"/>
  <c r="Q31"/>
  <c r="P31"/>
  <c r="P18" s="1"/>
  <c r="O31"/>
  <c r="O18" s="1"/>
  <c r="N31"/>
  <c r="M31"/>
  <c r="L31"/>
  <c r="L18" s="1"/>
  <c r="K31"/>
  <c r="K18" s="1"/>
  <c r="J31"/>
  <c r="I31"/>
  <c r="H31"/>
  <c r="H18" s="1"/>
  <c r="G31"/>
  <c r="G18" s="1"/>
  <c r="F31"/>
  <c r="E31"/>
  <c r="D31"/>
  <c r="D18" s="1"/>
  <c r="C31"/>
  <c r="C18" s="1"/>
  <c r="B31"/>
  <c r="S30"/>
  <c r="S28"/>
  <c r="S27"/>
  <c r="S31" s="1"/>
  <c r="U18"/>
  <c r="R18"/>
  <c r="Q18"/>
  <c r="N18"/>
  <c r="M18"/>
  <c r="J18"/>
  <c r="I18"/>
  <c r="F18"/>
  <c r="E18"/>
  <c r="B18"/>
  <c r="V17"/>
  <c r="U17"/>
  <c r="T17"/>
  <c r="R17"/>
  <c r="Q17"/>
  <c r="P17"/>
  <c r="O17"/>
  <c r="N17"/>
  <c r="M17"/>
  <c r="L17"/>
  <c r="K17"/>
  <c r="J17"/>
  <c r="I17"/>
  <c r="H17"/>
  <c r="G17"/>
  <c r="F17"/>
  <c r="E17"/>
  <c r="D17"/>
  <c r="C17"/>
  <c r="S16"/>
  <c r="B16"/>
  <c r="B15"/>
  <c r="S14"/>
  <c r="B14"/>
  <c r="S13"/>
  <c r="S17" s="1"/>
  <c r="B13"/>
  <c r="B10"/>
  <c r="B17" s="1"/>
  <c r="B8"/>
  <c r="B7"/>
  <c r="B6"/>
</calcChain>
</file>

<file path=xl/sharedStrings.xml><?xml version="1.0" encoding="utf-8"?>
<sst xmlns="http://schemas.openxmlformats.org/spreadsheetml/2006/main" count="56" uniqueCount="43">
  <si>
    <t>Отчет о количестве, тематике и результатах рассмотрения обращений граждан в администрациях сельских и городских поселений Карасукского района в августе 2018 года</t>
  </si>
  <si>
    <t>Наименование сельских и городских поселений</t>
  </si>
  <si>
    <t>ВСЕГО письменных обращений</t>
  </si>
  <si>
    <t>Письменные обращения, поступившие непосредственно на имя глав сельских и городских поселений</t>
  </si>
  <si>
    <t>Устные обращения (по результатам ЕДП)</t>
  </si>
  <si>
    <t>Обращения по справочному телефону</t>
  </si>
  <si>
    <t>В т.ч., поступивших на имя глав сельских и городских поселений</t>
  </si>
  <si>
    <t>в т.ч. по тематике обращений</t>
  </si>
  <si>
    <t>в т.ч. по видам обращений</t>
  </si>
  <si>
    <t>в т.ч. по результатам рассмотрения</t>
  </si>
  <si>
    <t>ВСЕГО</t>
  </si>
  <si>
    <t>в т.ч. принято: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</si>
  <si>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</si>
  <si>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</si>
  <si>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</si>
  <si>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</si>
  <si>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</si>
  <si>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заявления</t>
  </si>
  <si>
    <t>жалобы</t>
  </si>
  <si>
    <t>предложения</t>
  </si>
  <si>
    <t>запросы</t>
  </si>
  <si>
    <t>иные</t>
  </si>
  <si>
    <t>Поддержано</t>
  </si>
  <si>
    <t>в т.ч. меры приняты</t>
  </si>
  <si>
    <t>Разъяснено</t>
  </si>
  <si>
    <t>Не поддержано</t>
  </si>
  <si>
    <t>Взято на контроль</t>
  </si>
  <si>
    <t>главой сельского, городского поселения</t>
  </si>
  <si>
    <t>уполномоченными лицами</t>
  </si>
  <si>
    <t>Беленский с/с</t>
  </si>
  <si>
    <t>Благодатский с/с</t>
  </si>
  <si>
    <t>Знаменский с/с</t>
  </si>
  <si>
    <t>Ирбизинский с/с</t>
  </si>
  <si>
    <t>Калиновский с/с</t>
  </si>
  <si>
    <t>Михайловский с/с</t>
  </si>
  <si>
    <t>Октябрьский с/с</t>
  </si>
  <si>
    <t>Студеновский с/с</t>
  </si>
  <si>
    <t>Троицкий с/с</t>
  </si>
  <si>
    <t>Хорошинский с/с</t>
  </si>
  <si>
    <t>Чернокурьинский с/с</t>
  </si>
  <si>
    <t>ИТОГО за отчетный месяц</t>
  </si>
  <si>
    <t>ИТОГО с начала года</t>
  </si>
  <si>
    <t>С начала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</si>
</sst>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2" borderId="12" xfId="0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0" borderId="8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0" fillId="0" borderId="12" xfId="0" applyFill="1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2" borderId="8" xfId="0" applyFill="1" applyBorder="1"/>
    <xf numFmtId="0" fontId="0" fillId="2" borderId="8" xfId="0" applyFill="1" applyBorder="1" applyAlignment="1">
      <alignment wrapText="1"/>
    </xf>
    <xf numFmtId="0" fontId="0" fillId="0" borderId="8" xfId="0" applyBorder="1"/>
    <xf numFmtId="0" fontId="0" fillId="0" borderId="8" xfId="0" applyFill="1" applyBorder="1" applyAlignment="1">
      <alignment wrapText="1"/>
    </xf>
    <xf numFmtId="0" fontId="0" fillId="0" borderId="8" xfId="0" applyBorder="1" applyAlignment="1">
      <alignment vertical="center"/>
    </xf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31"/>
  <sheetViews>
    <sheetView tabSelected="1" zoomScale="110" zoomScaleNormal="110" workbookViewId="0">
      <selection activeCell="A21" sqref="A21:V21"/>
    </sheetView>
  </sheetViews>
  <sheetFormatPr defaultRowHeight="15"/>
  <cols>
    <col min="1" max="1" width="20.7109375" customWidth="1"/>
    <col min="2" max="2" width="7.7109375" customWidth="1"/>
    <col min="3" max="3" width="8.5703125" customWidth="1"/>
    <col min="4" max="4" width="7.7109375" customWidth="1"/>
    <col min="5" max="5" width="6.42578125" customWidth="1"/>
    <col min="6" max="6" width="6.28515625" customWidth="1"/>
    <col min="7" max="7" width="7.42578125" customWidth="1"/>
    <col min="8" max="8" width="8" customWidth="1"/>
    <col min="9" max="9" width="6.28515625" customWidth="1"/>
    <col min="10" max="10" width="6.7109375" customWidth="1"/>
    <col min="11" max="11" width="6.5703125" customWidth="1"/>
    <col min="12" max="12" width="6.7109375" customWidth="1"/>
    <col min="13" max="13" width="6.140625" customWidth="1"/>
    <col min="14" max="14" width="6.7109375" customWidth="1"/>
    <col min="15" max="15" width="6.85546875" customWidth="1"/>
    <col min="16" max="16" width="6.5703125" customWidth="1"/>
    <col min="17" max="17" width="6.28515625" customWidth="1"/>
    <col min="18" max="18" width="7.140625" customWidth="1"/>
    <col min="19" max="19" width="6.5703125" customWidth="1"/>
    <col min="20" max="20" width="8.5703125" customWidth="1"/>
    <col min="21" max="21" width="7.28515625" customWidth="1"/>
    <col min="22" max="22" width="11" customWidth="1"/>
  </cols>
  <sheetData>
    <row r="1" spans="1:4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47" ht="10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47" ht="34.5" customHeight="1">
      <c r="A3" s="3" t="s">
        <v>1</v>
      </c>
      <c r="B3" s="4" t="s">
        <v>2</v>
      </c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4</v>
      </c>
      <c r="T3" s="7"/>
      <c r="U3" s="8"/>
      <c r="V3" s="9" t="s">
        <v>5</v>
      </c>
    </row>
    <row r="4" spans="1:47">
      <c r="A4" s="10"/>
      <c r="B4" s="11"/>
      <c r="C4" s="12" t="s">
        <v>6</v>
      </c>
      <c r="D4" s="12" t="s">
        <v>7</v>
      </c>
      <c r="E4" s="12"/>
      <c r="F4" s="12"/>
      <c r="G4" s="12"/>
      <c r="H4" s="12"/>
      <c r="I4" s="11" t="s">
        <v>8</v>
      </c>
      <c r="J4" s="11"/>
      <c r="K4" s="11"/>
      <c r="L4" s="11"/>
      <c r="M4" s="11"/>
      <c r="N4" s="11" t="s">
        <v>9</v>
      </c>
      <c r="O4" s="11"/>
      <c r="P4" s="11"/>
      <c r="Q4" s="11"/>
      <c r="R4" s="11"/>
      <c r="S4" s="13" t="s">
        <v>10</v>
      </c>
      <c r="T4" s="12" t="s">
        <v>11</v>
      </c>
      <c r="U4" s="12"/>
      <c r="V4" s="14" t="s">
        <v>10</v>
      </c>
    </row>
    <row r="5" spans="1:47" ht="66" customHeight="1">
      <c r="A5" s="15"/>
      <c r="B5" s="11"/>
      <c r="C5" s="12"/>
      <c r="D5" s="16" t="s">
        <v>12</v>
      </c>
      <c r="E5" s="16" t="s">
        <v>13</v>
      </c>
      <c r="F5" s="16" t="s">
        <v>14</v>
      </c>
      <c r="G5" s="16" t="s">
        <v>15</v>
      </c>
      <c r="H5" s="16" t="s">
        <v>16</v>
      </c>
      <c r="I5" s="16" t="s">
        <v>17</v>
      </c>
      <c r="J5" s="16" t="s">
        <v>18</v>
      </c>
      <c r="K5" s="16" t="s">
        <v>19</v>
      </c>
      <c r="L5" s="16" t="s">
        <v>20</v>
      </c>
      <c r="M5" s="16" t="s">
        <v>21</v>
      </c>
      <c r="N5" s="16" t="s">
        <v>22</v>
      </c>
      <c r="O5" s="16" t="s">
        <v>23</v>
      </c>
      <c r="P5" s="16" t="s">
        <v>24</v>
      </c>
      <c r="Q5" s="16" t="s">
        <v>25</v>
      </c>
      <c r="R5" s="16" t="s">
        <v>26</v>
      </c>
      <c r="S5" s="13"/>
      <c r="T5" s="16" t="s">
        <v>27</v>
      </c>
      <c r="U5" s="16" t="s">
        <v>28</v>
      </c>
      <c r="V5" s="17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</row>
    <row r="6" spans="1:47">
      <c r="A6" s="19" t="s">
        <v>29</v>
      </c>
      <c r="B6" s="20">
        <f>D6+E6+F6+G6+H6</f>
        <v>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0">
        <v>0</v>
      </c>
      <c r="T6" s="21">
        <v>0</v>
      </c>
      <c r="U6" s="21"/>
      <c r="V6" s="22">
        <v>9</v>
      </c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s="28" customFormat="1">
      <c r="A7" s="23" t="s">
        <v>30</v>
      </c>
      <c r="B7" s="24">
        <f t="shared" ref="B7:B16" si="0">D7+E7+F7+G7+H7</f>
        <v>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4">
        <v>0</v>
      </c>
      <c r="T7" s="25">
        <v>0</v>
      </c>
      <c r="U7" s="25"/>
      <c r="V7" s="26">
        <v>0</v>
      </c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</row>
    <row r="8" spans="1:47">
      <c r="A8" s="19" t="s">
        <v>31</v>
      </c>
      <c r="B8" s="20">
        <f t="shared" si="0"/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0">
        <v>1</v>
      </c>
      <c r="T8" s="21">
        <v>1</v>
      </c>
      <c r="U8" s="21"/>
      <c r="V8" s="22">
        <v>3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</row>
    <row r="9" spans="1:47">
      <c r="A9" s="19" t="s">
        <v>32</v>
      </c>
      <c r="B9" s="29">
        <v>1</v>
      </c>
      <c r="C9" s="30">
        <v>1</v>
      </c>
      <c r="D9" s="30"/>
      <c r="E9" s="30"/>
      <c r="F9" s="30"/>
      <c r="G9" s="30"/>
      <c r="H9" s="30">
        <v>1</v>
      </c>
      <c r="I9" s="30">
        <v>1</v>
      </c>
      <c r="J9" s="30"/>
      <c r="K9" s="30"/>
      <c r="L9" s="30"/>
      <c r="M9" s="30"/>
      <c r="N9" s="30"/>
      <c r="O9" s="30"/>
      <c r="P9" s="30">
        <v>1</v>
      </c>
      <c r="Q9" s="30"/>
      <c r="R9" s="30"/>
      <c r="S9" s="20">
        <v>0</v>
      </c>
      <c r="T9" s="21">
        <v>0</v>
      </c>
      <c r="U9" s="21"/>
      <c r="V9" s="22">
        <v>2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</row>
    <row r="10" spans="1:47">
      <c r="A10" s="19" t="s">
        <v>33</v>
      </c>
      <c r="B10" s="20">
        <f t="shared" si="0"/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0">
        <v>0</v>
      </c>
      <c r="T10" s="21">
        <v>0</v>
      </c>
      <c r="U10" s="21"/>
      <c r="V10" s="22">
        <v>3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</row>
    <row r="11" spans="1:47">
      <c r="A11" s="31" t="s">
        <v>34</v>
      </c>
      <c r="B11" s="32">
        <v>1</v>
      </c>
      <c r="C11" s="33">
        <v>1</v>
      </c>
      <c r="D11" s="33"/>
      <c r="E11" s="33"/>
      <c r="F11" s="33">
        <v>1</v>
      </c>
      <c r="G11" s="33"/>
      <c r="H11" s="33"/>
      <c r="I11" s="33">
        <v>1</v>
      </c>
      <c r="J11" s="33"/>
      <c r="K11" s="33"/>
      <c r="L11" s="33"/>
      <c r="M11" s="33"/>
      <c r="N11" s="33"/>
      <c r="O11" s="33"/>
      <c r="P11" s="33">
        <v>1</v>
      </c>
      <c r="Q11" s="33"/>
      <c r="R11" s="33"/>
      <c r="S11" s="32">
        <v>0</v>
      </c>
      <c r="T11" s="33">
        <v>0</v>
      </c>
      <c r="U11" s="33"/>
      <c r="V11" s="34">
        <v>12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</row>
    <row r="12" spans="1:47">
      <c r="A12" s="19" t="s">
        <v>35</v>
      </c>
      <c r="B12" s="20">
        <v>1</v>
      </c>
      <c r="C12" s="21">
        <v>1</v>
      </c>
      <c r="D12" s="21"/>
      <c r="E12" s="21">
        <v>1</v>
      </c>
      <c r="F12" s="21"/>
      <c r="G12" s="21"/>
      <c r="H12" s="21"/>
      <c r="I12" s="21"/>
      <c r="J12" s="21">
        <v>1</v>
      </c>
      <c r="K12" s="21"/>
      <c r="L12" s="21"/>
      <c r="M12" s="21"/>
      <c r="N12" s="21">
        <v>1</v>
      </c>
      <c r="O12" s="21"/>
      <c r="P12" s="21">
        <v>1</v>
      </c>
      <c r="Q12" s="21"/>
      <c r="R12" s="21"/>
      <c r="S12" s="20">
        <v>2</v>
      </c>
      <c r="T12" s="21">
        <v>2</v>
      </c>
      <c r="U12" s="21"/>
      <c r="V12" s="22">
        <v>2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7">
      <c r="A13" s="35" t="s">
        <v>36</v>
      </c>
      <c r="B13" s="20">
        <f t="shared" si="0"/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0">
        <f t="shared" ref="S13:S16" si="1">T13+U13</f>
        <v>0</v>
      </c>
      <c r="T13" s="21">
        <v>0</v>
      </c>
      <c r="U13" s="21"/>
      <c r="V13" s="22">
        <v>0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</row>
    <row r="14" spans="1:47">
      <c r="A14" s="19" t="s">
        <v>37</v>
      </c>
      <c r="B14" s="20">
        <f t="shared" si="0"/>
        <v>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0">
        <f t="shared" si="1"/>
        <v>0</v>
      </c>
      <c r="T14" s="21">
        <v>0</v>
      </c>
      <c r="U14" s="21"/>
      <c r="V14" s="22">
        <v>0</v>
      </c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</row>
    <row r="15" spans="1:47">
      <c r="A15" s="19" t="s">
        <v>38</v>
      </c>
      <c r="B15" s="20">
        <f t="shared" si="0"/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0">
        <v>3</v>
      </c>
      <c r="T15" s="21">
        <v>3</v>
      </c>
      <c r="U15" s="21"/>
      <c r="V15" s="22">
        <v>8</v>
      </c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</row>
    <row r="16" spans="1:47" ht="15" customHeight="1">
      <c r="A16" s="19" t="s">
        <v>39</v>
      </c>
      <c r="B16" s="20">
        <f t="shared" si="0"/>
        <v>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0">
        <f t="shared" si="1"/>
        <v>0</v>
      </c>
      <c r="T16" s="21">
        <v>0</v>
      </c>
      <c r="U16" s="21"/>
      <c r="V16" s="22">
        <v>0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</row>
    <row r="17" spans="1:47" ht="30">
      <c r="A17" s="36" t="s">
        <v>40</v>
      </c>
      <c r="B17" s="20">
        <f>SUM(B6:B16)</f>
        <v>3</v>
      </c>
      <c r="C17" s="20">
        <f t="shared" ref="C17:V17" si="2">SUM(C6:C16)</f>
        <v>3</v>
      </c>
      <c r="D17" s="20">
        <f t="shared" si="2"/>
        <v>0</v>
      </c>
      <c r="E17" s="20">
        <f t="shared" si="2"/>
        <v>1</v>
      </c>
      <c r="F17" s="20">
        <f t="shared" si="2"/>
        <v>1</v>
      </c>
      <c r="G17" s="20">
        <f t="shared" si="2"/>
        <v>0</v>
      </c>
      <c r="H17" s="20">
        <f t="shared" si="2"/>
        <v>1</v>
      </c>
      <c r="I17" s="20">
        <f t="shared" si="2"/>
        <v>2</v>
      </c>
      <c r="J17" s="20">
        <f t="shared" si="2"/>
        <v>1</v>
      </c>
      <c r="K17" s="20">
        <f t="shared" si="2"/>
        <v>0</v>
      </c>
      <c r="L17" s="20">
        <f t="shared" si="2"/>
        <v>0</v>
      </c>
      <c r="M17" s="20">
        <f t="shared" si="2"/>
        <v>0</v>
      </c>
      <c r="N17" s="20">
        <f t="shared" si="2"/>
        <v>1</v>
      </c>
      <c r="O17" s="20">
        <f t="shared" si="2"/>
        <v>0</v>
      </c>
      <c r="P17" s="20">
        <f t="shared" si="2"/>
        <v>3</v>
      </c>
      <c r="Q17" s="20">
        <f t="shared" si="2"/>
        <v>0</v>
      </c>
      <c r="R17" s="20">
        <f t="shared" si="2"/>
        <v>0</v>
      </c>
      <c r="S17" s="20">
        <f t="shared" si="2"/>
        <v>6</v>
      </c>
      <c r="T17" s="20">
        <f t="shared" si="2"/>
        <v>6</v>
      </c>
      <c r="U17" s="20">
        <f t="shared" si="2"/>
        <v>0</v>
      </c>
      <c r="V17" s="22">
        <f t="shared" si="2"/>
        <v>39</v>
      </c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</row>
    <row r="18" spans="1:47" ht="16.5" customHeight="1" thickBot="1">
      <c r="A18" s="37" t="s">
        <v>41</v>
      </c>
      <c r="B18" s="38">
        <f>B31</f>
        <v>4</v>
      </c>
      <c r="C18" s="38">
        <f t="shared" ref="C18:U18" si="3">C31</f>
        <v>4</v>
      </c>
      <c r="D18" s="38">
        <f t="shared" si="3"/>
        <v>0</v>
      </c>
      <c r="E18" s="38">
        <f t="shared" si="3"/>
        <v>1</v>
      </c>
      <c r="F18" s="38">
        <f t="shared" si="3"/>
        <v>1</v>
      </c>
      <c r="G18" s="38">
        <f t="shared" si="3"/>
        <v>0</v>
      </c>
      <c r="H18" s="38">
        <f t="shared" si="3"/>
        <v>2</v>
      </c>
      <c r="I18" s="38">
        <f t="shared" si="3"/>
        <v>3</v>
      </c>
      <c r="J18" s="38">
        <f t="shared" si="3"/>
        <v>1</v>
      </c>
      <c r="K18" s="38">
        <f t="shared" si="3"/>
        <v>0</v>
      </c>
      <c r="L18" s="38">
        <f t="shared" si="3"/>
        <v>0</v>
      </c>
      <c r="M18" s="38">
        <f t="shared" si="3"/>
        <v>0</v>
      </c>
      <c r="N18" s="38">
        <f t="shared" si="3"/>
        <v>1</v>
      </c>
      <c r="O18" s="38">
        <f t="shared" si="3"/>
        <v>0</v>
      </c>
      <c r="P18" s="38">
        <f t="shared" si="3"/>
        <v>4</v>
      </c>
      <c r="Q18" s="38">
        <f t="shared" si="3"/>
        <v>0</v>
      </c>
      <c r="R18" s="38">
        <f t="shared" si="3"/>
        <v>0</v>
      </c>
      <c r="S18" s="38">
        <v>2</v>
      </c>
      <c r="T18" s="38">
        <v>2</v>
      </c>
      <c r="U18" s="38">
        <f t="shared" si="3"/>
        <v>0</v>
      </c>
      <c r="V18" s="39">
        <v>16</v>
      </c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</row>
    <row r="19" spans="1:47" ht="15.75" customHeight="1">
      <c r="A19" s="40" t="s">
        <v>42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</row>
    <row r="20" spans="1:47" ht="15" customHeight="1">
      <c r="A20" s="42" t="s">
        <v>29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>
        <v>2</v>
      </c>
      <c r="T20" s="42">
        <v>2</v>
      </c>
      <c r="U20" s="42"/>
      <c r="V20" s="42">
        <v>41</v>
      </c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</row>
    <row r="21" spans="1:47" ht="15.75" customHeight="1">
      <c r="A21" s="43" t="s">
        <v>30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>
        <v>2</v>
      </c>
      <c r="T21" s="44">
        <v>2</v>
      </c>
      <c r="U21" s="44"/>
      <c r="V21" s="44">
        <v>7</v>
      </c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1:47" ht="15.75" customHeight="1">
      <c r="A22" s="42" t="s">
        <v>31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>
        <v>5</v>
      </c>
      <c r="T22" s="42">
        <v>5</v>
      </c>
      <c r="U22" s="42"/>
      <c r="V22" s="42">
        <v>14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1:47" ht="15" customHeight="1">
      <c r="A23" s="45" t="s">
        <v>32</v>
      </c>
      <c r="B23" s="45">
        <v>2</v>
      </c>
      <c r="C23" s="45">
        <v>2</v>
      </c>
      <c r="D23" s="45"/>
      <c r="E23" s="45"/>
      <c r="F23" s="45"/>
      <c r="G23" s="45"/>
      <c r="H23" s="45">
        <v>2</v>
      </c>
      <c r="I23" s="45">
        <v>2</v>
      </c>
      <c r="J23" s="45"/>
      <c r="K23" s="45"/>
      <c r="L23" s="45"/>
      <c r="M23" s="45"/>
      <c r="N23" s="45"/>
      <c r="O23" s="45"/>
      <c r="P23" s="45">
        <v>2</v>
      </c>
      <c r="Q23" s="45"/>
      <c r="R23" s="45"/>
      <c r="S23" s="42">
        <v>0</v>
      </c>
      <c r="T23" s="46">
        <v>0</v>
      </c>
      <c r="U23" s="46"/>
      <c r="V23" s="46">
        <v>13</v>
      </c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</row>
    <row r="24" spans="1:47" ht="16.5" customHeight="1">
      <c r="A24" s="45" t="s">
        <v>33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2">
        <v>0</v>
      </c>
      <c r="T24" s="46">
        <v>0</v>
      </c>
      <c r="U24" s="46"/>
      <c r="V24" s="46">
        <v>23</v>
      </c>
    </row>
    <row r="25" spans="1:47" ht="17.25" customHeight="1">
      <c r="A25" s="43" t="s">
        <v>34</v>
      </c>
      <c r="B25" s="43">
        <v>1</v>
      </c>
      <c r="C25" s="43">
        <v>1</v>
      </c>
      <c r="D25" s="43"/>
      <c r="E25" s="43"/>
      <c r="F25" s="43">
        <v>1</v>
      </c>
      <c r="G25" s="43"/>
      <c r="H25" s="43"/>
      <c r="I25" s="43">
        <v>1</v>
      </c>
      <c r="J25" s="43"/>
      <c r="K25" s="43"/>
      <c r="L25" s="43"/>
      <c r="M25" s="43"/>
      <c r="N25" s="43"/>
      <c r="O25" s="43"/>
      <c r="P25" s="43">
        <v>1</v>
      </c>
      <c r="Q25" s="43"/>
      <c r="R25" s="43"/>
      <c r="S25" s="44">
        <v>2</v>
      </c>
      <c r="T25" s="44">
        <v>2</v>
      </c>
      <c r="U25" s="44"/>
      <c r="V25" s="44">
        <v>40</v>
      </c>
    </row>
    <row r="26" spans="1:47" ht="16.5" customHeight="1">
      <c r="A26" s="42" t="s">
        <v>35</v>
      </c>
      <c r="B26" s="47">
        <v>1</v>
      </c>
      <c r="C26" s="45">
        <v>1</v>
      </c>
      <c r="D26" s="45"/>
      <c r="E26" s="45">
        <v>1</v>
      </c>
      <c r="F26" s="45"/>
      <c r="G26" s="45"/>
      <c r="H26" s="45"/>
      <c r="I26" s="45"/>
      <c r="J26" s="45">
        <v>1</v>
      </c>
      <c r="K26" s="45"/>
      <c r="L26" s="45"/>
      <c r="M26" s="45"/>
      <c r="N26" s="45">
        <v>1</v>
      </c>
      <c r="O26" s="45"/>
      <c r="P26" s="45">
        <v>1</v>
      </c>
      <c r="Q26" s="45"/>
      <c r="R26" s="45"/>
      <c r="S26" s="42">
        <v>2</v>
      </c>
      <c r="T26" s="46">
        <v>2</v>
      </c>
      <c r="U26" s="46"/>
      <c r="V26" s="46">
        <v>5</v>
      </c>
    </row>
    <row r="27" spans="1:47" ht="17.25" customHeight="1">
      <c r="A27" s="46" t="s">
        <v>36</v>
      </c>
      <c r="B27" s="47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2">
        <f t="shared" ref="S27:S30" si="4">T27+U27</f>
        <v>0</v>
      </c>
      <c r="T27" s="46">
        <v>0</v>
      </c>
      <c r="U27" s="46"/>
      <c r="V27" s="46">
        <v>11</v>
      </c>
    </row>
    <row r="28" spans="1:47" ht="15" customHeight="1">
      <c r="A28" s="45" t="s">
        <v>37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2">
        <f t="shared" si="4"/>
        <v>0</v>
      </c>
      <c r="T28" s="46">
        <v>0</v>
      </c>
      <c r="U28" s="46"/>
      <c r="V28" s="46">
        <v>4</v>
      </c>
    </row>
    <row r="29" spans="1:47" ht="16.5" customHeight="1">
      <c r="A29" s="46" t="s">
        <v>38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2">
        <v>8</v>
      </c>
      <c r="T29" s="45">
        <v>8</v>
      </c>
      <c r="U29" s="45"/>
      <c r="V29" s="45">
        <v>31</v>
      </c>
    </row>
    <row r="30" spans="1:47" ht="15.75" customHeight="1">
      <c r="A30" s="42" t="s">
        <v>39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>
        <f t="shared" si="4"/>
        <v>0</v>
      </c>
      <c r="T30" s="42">
        <v>0</v>
      </c>
      <c r="U30" s="42"/>
      <c r="V30" s="42">
        <v>2</v>
      </c>
    </row>
    <row r="31" spans="1:47" ht="15.75" customHeight="1">
      <c r="A31" s="48" t="s">
        <v>10</v>
      </c>
      <c r="B31" s="48">
        <f>SUM(B20:B30)</f>
        <v>4</v>
      </c>
      <c r="C31" s="48">
        <f t="shared" ref="C31:V31" si="5">SUM(C20:C30)</f>
        <v>4</v>
      </c>
      <c r="D31" s="48">
        <f t="shared" si="5"/>
        <v>0</v>
      </c>
      <c r="E31" s="48">
        <f t="shared" si="5"/>
        <v>1</v>
      </c>
      <c r="F31" s="48">
        <f t="shared" si="5"/>
        <v>1</v>
      </c>
      <c r="G31" s="48">
        <f t="shared" si="5"/>
        <v>0</v>
      </c>
      <c r="H31" s="48">
        <f t="shared" si="5"/>
        <v>2</v>
      </c>
      <c r="I31" s="48">
        <f t="shared" si="5"/>
        <v>3</v>
      </c>
      <c r="J31" s="48">
        <f t="shared" si="5"/>
        <v>1</v>
      </c>
      <c r="K31" s="48">
        <f t="shared" si="5"/>
        <v>0</v>
      </c>
      <c r="L31" s="48">
        <f t="shared" si="5"/>
        <v>0</v>
      </c>
      <c r="M31" s="48">
        <f t="shared" si="5"/>
        <v>0</v>
      </c>
      <c r="N31" s="48">
        <f t="shared" si="5"/>
        <v>1</v>
      </c>
      <c r="O31" s="48">
        <f t="shared" si="5"/>
        <v>0</v>
      </c>
      <c r="P31" s="48">
        <f t="shared" si="5"/>
        <v>4</v>
      </c>
      <c r="Q31" s="48">
        <f t="shared" si="5"/>
        <v>0</v>
      </c>
      <c r="R31" s="48">
        <f t="shared" si="5"/>
        <v>0</v>
      </c>
      <c r="S31" s="48">
        <f>SUM(S20:S30)</f>
        <v>21</v>
      </c>
      <c r="T31" s="48">
        <f t="shared" si="5"/>
        <v>21</v>
      </c>
      <c r="U31" s="48">
        <f t="shared" si="5"/>
        <v>0</v>
      </c>
      <c r="V31" s="48">
        <f t="shared" si="5"/>
        <v>191</v>
      </c>
    </row>
  </sheetData>
  <mergeCells count="13">
    <mergeCell ref="T4:U4"/>
    <mergeCell ref="V4:V5"/>
    <mergeCell ref="A19:V19"/>
    <mergeCell ref="A1:V1"/>
    <mergeCell ref="A3:A5"/>
    <mergeCell ref="B3:B5"/>
    <mergeCell ref="C3:R3"/>
    <mergeCell ref="S3:U3"/>
    <mergeCell ref="C4:C5"/>
    <mergeCell ref="D4:H4"/>
    <mergeCell ref="I4:M4"/>
    <mergeCell ref="N4:R4"/>
    <mergeCell ref="S4: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Общественная приемна</dc:creator>
  <cp:lastModifiedBy>Общественная приемна</cp:lastModifiedBy>
  <dcterms:created xsi:type="dcterms:W3CDTF">2018-09-06T10:12:46Z</dcterms:created>
  <dcterms:modified xsi:type="dcterms:W3CDTF">2018-09-06T10:13:44Z</dcterms:modified>
</cp:coreProperties>
</file>